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座次表" sheetId="1" r:id="rId1"/>
    <sheet name="班級幹部獎勵名單" sheetId="2" r:id="rId2"/>
  </sheets>
  <externalReferences>
    <externalReference r:id="rId5"/>
  </externalReferences>
  <definedNames>
    <definedName name="_xlnm.Print_Area" localSheetId="0">'座次表'!$A$1:$AD$28</definedName>
  </definedNames>
  <calcPr fullCalcOnLoad="1"/>
</workbook>
</file>

<file path=xl/sharedStrings.xml><?xml version="1.0" encoding="utf-8"?>
<sst xmlns="http://schemas.openxmlformats.org/spreadsheetml/2006/main" count="187" uniqueCount="65">
  <si>
    <t>國　　文</t>
  </si>
  <si>
    <t>英　　文</t>
  </si>
  <si>
    <t>歷　　史</t>
  </si>
  <si>
    <t>地　　理</t>
  </si>
  <si>
    <t>公　　民</t>
  </si>
  <si>
    <t>座號</t>
  </si>
  <si>
    <t>姓　名</t>
  </si>
  <si>
    <t>學　　生</t>
  </si>
  <si>
    <t>班長</t>
  </si>
  <si>
    <t>副班長</t>
  </si>
  <si>
    <t>導師</t>
  </si>
  <si>
    <t xml:space="preserve"> </t>
  </si>
  <si>
    <t>導師：</t>
  </si>
  <si>
    <t>班級幹部</t>
  </si>
  <si>
    <t>班　　長</t>
  </si>
  <si>
    <r>
      <t>副</t>
    </r>
    <r>
      <rPr>
        <sz val="12"/>
        <rFont val="Times New Roman"/>
        <family val="1"/>
      </rPr>
      <t xml:space="preserve"> </t>
    </r>
    <r>
      <rPr>
        <sz val="12"/>
        <rFont val="華康中楷體"/>
        <family val="3"/>
      </rPr>
      <t>班</t>
    </r>
    <r>
      <rPr>
        <sz val="12"/>
        <rFont val="Times New Roman"/>
        <family val="1"/>
      </rPr>
      <t xml:space="preserve"> </t>
    </r>
    <r>
      <rPr>
        <sz val="12"/>
        <rFont val="華康中楷體"/>
        <family val="3"/>
      </rPr>
      <t>長</t>
    </r>
  </si>
  <si>
    <t>學藝股長</t>
  </si>
  <si>
    <t>風紀股長</t>
  </si>
  <si>
    <t>總務股長</t>
  </si>
  <si>
    <t>輔導股長</t>
  </si>
  <si>
    <t>圖書股長</t>
  </si>
  <si>
    <t>衛生股長</t>
  </si>
  <si>
    <t>訓育股長</t>
  </si>
  <si>
    <t>體育股長</t>
  </si>
  <si>
    <t>綠化股長</t>
  </si>
  <si>
    <t>副風紀</t>
  </si>
  <si>
    <t>副總務</t>
  </si>
  <si>
    <t>副衛生</t>
  </si>
  <si>
    <t>各科小老師</t>
  </si>
  <si>
    <t>數　　學</t>
  </si>
  <si>
    <t>自　　然</t>
  </si>
  <si>
    <t>美術</t>
  </si>
  <si>
    <t>音樂</t>
  </si>
  <si>
    <t>資　　訊</t>
  </si>
  <si>
    <t>職稱</t>
  </si>
  <si>
    <t>班級</t>
  </si>
  <si>
    <t>座號</t>
  </si>
  <si>
    <t>姓名</t>
  </si>
  <si>
    <t>獎勵種類</t>
  </si>
  <si>
    <t>備註</t>
  </si>
  <si>
    <t>小</t>
  </si>
  <si>
    <t>功</t>
  </si>
  <si>
    <t>一</t>
  </si>
  <si>
    <t>次</t>
  </si>
  <si>
    <t>嘉獎</t>
  </si>
  <si>
    <t>二</t>
  </si>
  <si>
    <t>其他幹部(小老師、排長、組長、隊長、回收、打菜公差…)自行列於下方</t>
  </si>
  <si>
    <t>國文小老師</t>
  </si>
  <si>
    <t>英文小老師</t>
  </si>
  <si>
    <t>數學小老師</t>
  </si>
  <si>
    <t>自然小老師</t>
  </si>
  <si>
    <t>歷史小老師</t>
  </si>
  <si>
    <t>地理小老師</t>
  </si>
  <si>
    <t>公民小老師</t>
  </si>
  <si>
    <t>美術小老師</t>
  </si>
  <si>
    <t>音樂小老師</t>
  </si>
  <si>
    <t>資訊小老師</t>
  </si>
  <si>
    <t>生教組長：</t>
  </si>
  <si>
    <t>學務主任：</t>
  </si>
  <si>
    <t>校長：</t>
  </si>
  <si>
    <t>　年　　班</t>
  </si>
  <si>
    <t>　　　老師</t>
  </si>
  <si>
    <t>　　名</t>
  </si>
  <si>
    <t>講台</t>
  </si>
  <si>
    <r>
      <t>105</t>
    </r>
    <r>
      <rPr>
        <sz val="16"/>
        <rFont val="標楷體"/>
        <family val="4"/>
      </rPr>
      <t>學年度第一學期班級幹部獎勵名單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</si>
</sst>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m&quot;月&quot;d&quot;日&quot;"/>
    <numFmt numFmtId="178" formatCode="0.0_ "/>
    <numFmt numFmtId="179" formatCode="0_ "/>
    <numFmt numFmtId="180" formatCode="0.0"/>
    <numFmt numFmtId="181" formatCode="m/d"/>
    <numFmt numFmtId="182" formatCode="0.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);[Red]\(0.00\)"/>
    <numFmt numFmtId="188" formatCode="[$-404]AM/PM\ hh:mm:ss"/>
    <numFmt numFmtId="189" formatCode="yyyy&quot;年&quot;m&quot;月&quot;d&quot;日&quot;;@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華康中楷體"/>
      <family val="3"/>
    </font>
    <font>
      <sz val="12"/>
      <name val="華康中楷體"/>
      <family val="3"/>
    </font>
    <font>
      <sz val="16"/>
      <name val="Times New Roman"/>
      <family val="1"/>
    </font>
    <font>
      <sz val="16"/>
      <name val="華康中楷體"/>
      <family val="3"/>
    </font>
    <font>
      <sz val="14"/>
      <name val="Times New Roman"/>
      <family val="1"/>
    </font>
    <font>
      <sz val="12"/>
      <color indexed="10"/>
      <name val="華康中楷體"/>
      <family val="3"/>
    </font>
    <font>
      <sz val="12"/>
      <color indexed="12"/>
      <name val="華康中楷體"/>
      <family val="3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4"/>
      <color indexed="8"/>
      <name val="華康中楷體"/>
      <family val="3"/>
    </font>
    <font>
      <sz val="12"/>
      <name val="細明體"/>
      <family val="3"/>
    </font>
    <font>
      <sz val="12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distributed" vertical="top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distributed" vertical="top" wrapText="1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89" fontId="0" fillId="0" borderId="21" xfId="0" applyNumberForma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13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5" fillId="0" borderId="32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4" xfId="0" applyFont="1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189" fontId="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4" xfId="0" applyFont="1" applyBorder="1" applyAlignment="1">
      <alignment horizontal="distributed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16" fillId="0" borderId="24" xfId="0" applyFont="1" applyBorder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0" fontId="16" fillId="0" borderId="26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3" xfId="0" applyFont="1" applyBorder="1" applyAlignment="1">
      <alignment horizontal="distributed" vertical="center"/>
    </xf>
    <xf numFmtId="0" fontId="35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102&#23416;&#24180;&#24230;\310\310&#24231;&#2030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座次表"/>
      <sheetName val="班級幹部獎勵名單"/>
    </sheetNames>
    <sheetDataSet>
      <sheetData sheetId="0">
        <row r="3">
          <cell r="AF3" t="str">
            <v>班　　長</v>
          </cell>
        </row>
        <row r="4">
          <cell r="AF4" t="str">
            <v>副 班 長</v>
          </cell>
        </row>
        <row r="5">
          <cell r="AF5" t="str">
            <v>學藝股長</v>
          </cell>
        </row>
        <row r="6">
          <cell r="AF6" t="str">
            <v>風紀股長</v>
          </cell>
        </row>
        <row r="7">
          <cell r="AF7" t="str">
            <v>總務股長</v>
          </cell>
        </row>
        <row r="8">
          <cell r="AF8" t="str">
            <v>輔導股長</v>
          </cell>
        </row>
        <row r="9">
          <cell r="AF9" t="str">
            <v>圖書股長</v>
          </cell>
        </row>
        <row r="10">
          <cell r="AF10" t="str">
            <v>衛生股長</v>
          </cell>
        </row>
        <row r="11">
          <cell r="AF11" t="str">
            <v>訓育股長</v>
          </cell>
        </row>
        <row r="12">
          <cell r="AF12" t="str">
            <v>體育股長</v>
          </cell>
        </row>
        <row r="13">
          <cell r="AF13" t="str">
            <v>綠化股長</v>
          </cell>
        </row>
        <row r="14">
          <cell r="AF14" t="str">
            <v>副風紀</v>
          </cell>
        </row>
        <row r="15">
          <cell r="AF15" t="str">
            <v>副總務</v>
          </cell>
        </row>
        <row r="16">
          <cell r="AF16" t="str">
            <v>副衛生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74"/>
  <sheetViews>
    <sheetView tabSelected="1" zoomScalePageLayoutView="0" workbookViewId="0" topLeftCell="F1">
      <selection activeCell="AC20" sqref="AC20"/>
    </sheetView>
  </sheetViews>
  <sheetFormatPr defaultColWidth="9.00390625" defaultRowHeight="16.5"/>
  <cols>
    <col min="1" max="27" width="3.50390625" style="1" customWidth="1"/>
    <col min="28" max="28" width="9.75390625" style="1" customWidth="1"/>
    <col min="29" max="29" width="4.625" style="1" customWidth="1"/>
    <col min="30" max="30" width="10.50390625" style="1" bestFit="1" customWidth="1"/>
    <col min="31" max="31" width="2.625" style="1" customWidth="1"/>
    <col min="32" max="32" width="5.50390625" style="1" customWidth="1"/>
    <col min="33" max="33" width="9.00390625" style="1" customWidth="1"/>
    <col min="34" max="34" width="5.50390625" style="1" customWidth="1"/>
    <col min="35" max="36" width="9.00390625" style="19" customWidth="1"/>
    <col min="37" max="16384" width="9.00390625" style="1" customWidth="1"/>
  </cols>
  <sheetData>
    <row r="1" spans="21:36" ht="17.25" thickBot="1">
      <c r="U1" s="37"/>
      <c r="V1" s="90">
        <f ca="1">TODAY()</f>
        <v>42619</v>
      </c>
      <c r="W1" s="91"/>
      <c r="X1" s="91"/>
      <c r="Y1" s="91"/>
      <c r="Z1" s="91"/>
      <c r="AF1" s="2" t="s">
        <v>5</v>
      </c>
      <c r="AG1" s="3" t="s">
        <v>6</v>
      </c>
      <c r="AH1" s="4"/>
      <c r="AI1" s="1"/>
      <c r="AJ1" s="1"/>
    </row>
    <row r="2" spans="2:36" ht="16.5" customHeight="1" thickBot="1">
      <c r="B2" s="69" t="s">
        <v>60</v>
      </c>
      <c r="C2" s="70"/>
      <c r="D2" s="70"/>
      <c r="E2" s="71"/>
      <c r="F2" s="75" t="s">
        <v>10</v>
      </c>
      <c r="G2" s="76"/>
      <c r="H2" s="76"/>
      <c r="I2" s="76"/>
      <c r="J2" s="77"/>
      <c r="K2" s="80" t="s">
        <v>7</v>
      </c>
      <c r="L2" s="81"/>
      <c r="M2" s="82"/>
      <c r="N2" s="80" t="s">
        <v>62</v>
      </c>
      <c r="O2" s="81"/>
      <c r="P2" s="82"/>
      <c r="Q2" s="75" t="s">
        <v>8</v>
      </c>
      <c r="R2" s="88"/>
      <c r="S2" s="88"/>
      <c r="T2" s="89"/>
      <c r="U2" s="75">
        <f>AD3</f>
        <v>0</v>
      </c>
      <c r="V2" s="86"/>
      <c r="W2" s="86"/>
      <c r="X2" s="86"/>
      <c r="Y2" s="86"/>
      <c r="Z2" s="87"/>
      <c r="AB2" s="95" t="s">
        <v>13</v>
      </c>
      <c r="AC2" s="95"/>
      <c r="AD2" s="96"/>
      <c r="AF2" s="5">
        <v>1</v>
      </c>
      <c r="AG2" s="107"/>
      <c r="AH2" s="6"/>
      <c r="AI2" s="7"/>
      <c r="AJ2" s="8"/>
    </row>
    <row r="3" spans="2:36" ht="17.25" customHeight="1" thickBot="1">
      <c r="B3" s="72"/>
      <c r="C3" s="73"/>
      <c r="D3" s="73"/>
      <c r="E3" s="74"/>
      <c r="F3" s="75" t="s">
        <v>61</v>
      </c>
      <c r="G3" s="76"/>
      <c r="H3" s="76"/>
      <c r="I3" s="76"/>
      <c r="J3" s="77"/>
      <c r="K3" s="83"/>
      <c r="L3" s="84"/>
      <c r="M3" s="85"/>
      <c r="N3" s="83"/>
      <c r="O3" s="84"/>
      <c r="P3" s="85"/>
      <c r="Q3" s="75" t="s">
        <v>9</v>
      </c>
      <c r="R3" s="88"/>
      <c r="S3" s="88"/>
      <c r="T3" s="89"/>
      <c r="U3" s="75">
        <f>AD4</f>
        <v>0</v>
      </c>
      <c r="V3" s="86"/>
      <c r="W3" s="86"/>
      <c r="X3" s="86"/>
      <c r="Y3" s="86"/>
      <c r="Z3" s="87"/>
      <c r="AB3" s="18" t="s">
        <v>14</v>
      </c>
      <c r="AC3" s="33">
        <v>1</v>
      </c>
      <c r="AD3" s="32">
        <f>INDEX($AG$2:$AG$46,AC3,1)</f>
        <v>0</v>
      </c>
      <c r="AF3" s="10">
        <v>2</v>
      </c>
      <c r="AG3" s="107"/>
      <c r="AH3" s="6"/>
      <c r="AI3" s="7"/>
      <c r="AJ3" s="8"/>
    </row>
    <row r="4" spans="2:36" ht="16.5">
      <c r="B4" s="40"/>
      <c r="C4" s="7"/>
      <c r="D4" s="7"/>
      <c r="E4" s="7"/>
      <c r="F4" s="11"/>
      <c r="G4" s="11"/>
      <c r="H4" s="11"/>
      <c r="I4" s="11"/>
      <c r="J4" s="11"/>
      <c r="K4" s="11"/>
      <c r="L4" s="7"/>
      <c r="M4" s="7"/>
      <c r="N4" s="7"/>
      <c r="O4" s="7"/>
      <c r="P4" s="11"/>
      <c r="Q4" s="11"/>
      <c r="R4" s="11"/>
      <c r="S4" s="11"/>
      <c r="T4" s="11"/>
      <c r="U4" s="19"/>
      <c r="V4" s="11"/>
      <c r="W4" s="11"/>
      <c r="X4" s="11"/>
      <c r="Y4" s="11"/>
      <c r="Z4" s="12"/>
      <c r="AB4" s="18" t="s">
        <v>15</v>
      </c>
      <c r="AC4" s="33">
        <v>9</v>
      </c>
      <c r="AD4" s="32">
        <f>INDEX($AG$2:$AG$46,AC4,1)</f>
        <v>0</v>
      </c>
      <c r="AF4" s="10">
        <v>3</v>
      </c>
      <c r="AG4" s="107"/>
      <c r="AH4" s="6"/>
      <c r="AI4" s="7"/>
      <c r="AJ4" s="13"/>
    </row>
    <row r="5" spans="2:36" ht="16.5">
      <c r="B5" s="41"/>
      <c r="C5" s="66">
        <f>INDEX($AG$2:$AG$46,D6,1)</f>
        <v>0</v>
      </c>
      <c r="D5" s="67"/>
      <c r="E5" s="68"/>
      <c r="F5" s="17"/>
      <c r="G5" s="66">
        <f>INDEX($AG$2:$AG$46,H6,1)</f>
        <v>0</v>
      </c>
      <c r="H5" s="78"/>
      <c r="I5" s="79"/>
      <c r="J5" s="17"/>
      <c r="K5" s="66">
        <f>INDEX($AG$2:$AG$46,L6,1)</f>
        <v>0</v>
      </c>
      <c r="L5" s="78"/>
      <c r="M5" s="79"/>
      <c r="N5" s="17"/>
      <c r="O5" s="66">
        <f>INDEX($AG$2:$AG$46,P6,1)</f>
        <v>0</v>
      </c>
      <c r="P5" s="78"/>
      <c r="Q5" s="79"/>
      <c r="R5" s="17"/>
      <c r="S5" s="66">
        <f>INDEX($AG$2:$AG$46,T6,1)</f>
        <v>0</v>
      </c>
      <c r="T5" s="78"/>
      <c r="U5" s="79"/>
      <c r="V5" s="17"/>
      <c r="W5" s="66">
        <f>INDEX($AG$2:$AG$46,X6,1)</f>
        <v>0</v>
      </c>
      <c r="X5" s="78"/>
      <c r="Y5" s="79"/>
      <c r="Z5" s="14"/>
      <c r="AB5" s="18" t="s">
        <v>16</v>
      </c>
      <c r="AC5" s="33"/>
      <c r="AD5" s="32">
        <f aca="true" t="shared" si="0" ref="AD5:AD16">INDEX($AG$2:$AG$46,AC5,1)</f>
        <v>0</v>
      </c>
      <c r="AF5" s="10">
        <v>4</v>
      </c>
      <c r="AG5" s="107"/>
      <c r="AH5" s="6"/>
      <c r="AI5" s="7"/>
      <c r="AJ5" s="8"/>
    </row>
    <row r="6" spans="2:36" ht="17.25" thickBot="1">
      <c r="B6" s="41"/>
      <c r="C6" s="17"/>
      <c r="D6" s="38">
        <v>2</v>
      </c>
      <c r="E6" s="17"/>
      <c r="F6" s="17"/>
      <c r="G6" s="17"/>
      <c r="H6" s="38"/>
      <c r="I6" s="17"/>
      <c r="J6" s="17"/>
      <c r="K6" s="39"/>
      <c r="L6" s="38"/>
      <c r="M6" s="39"/>
      <c r="N6" s="17"/>
      <c r="O6" s="17"/>
      <c r="P6" s="38"/>
      <c r="Q6" s="17"/>
      <c r="R6" s="17"/>
      <c r="S6" s="17"/>
      <c r="T6" s="38"/>
      <c r="U6" s="17"/>
      <c r="V6" s="17"/>
      <c r="W6" s="17"/>
      <c r="X6" s="38"/>
      <c r="Y6" s="17"/>
      <c r="Z6" s="14"/>
      <c r="AB6" s="18" t="s">
        <v>17</v>
      </c>
      <c r="AC6" s="33"/>
      <c r="AD6" s="32">
        <f t="shared" si="0"/>
        <v>0</v>
      </c>
      <c r="AF6" s="15">
        <v>5</v>
      </c>
      <c r="AG6" s="107"/>
      <c r="AH6" s="6"/>
      <c r="AI6" s="7"/>
      <c r="AJ6" s="13"/>
    </row>
    <row r="7" spans="2:36" ht="16.5">
      <c r="B7" s="41"/>
      <c r="C7" s="17"/>
      <c r="D7" s="17"/>
      <c r="E7" s="17"/>
      <c r="F7" s="17"/>
      <c r="G7" s="17"/>
      <c r="H7" s="17" t="s">
        <v>11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4"/>
      <c r="AB7" s="18" t="s">
        <v>18</v>
      </c>
      <c r="AC7" s="33"/>
      <c r="AD7" s="32">
        <f t="shared" si="0"/>
        <v>0</v>
      </c>
      <c r="AF7" s="16">
        <v>6</v>
      </c>
      <c r="AG7" s="107"/>
      <c r="AH7" s="6"/>
      <c r="AI7" s="7"/>
      <c r="AJ7" s="8"/>
    </row>
    <row r="8" spans="2:36" ht="16.5">
      <c r="B8" s="41"/>
      <c r="C8" s="66">
        <f>INDEX($AG$2:$AG$46,D9,1)</f>
        <v>0</v>
      </c>
      <c r="D8" s="67"/>
      <c r="E8" s="68"/>
      <c r="F8" s="17"/>
      <c r="G8" s="66">
        <f>INDEX($AG$2:$AG$46,H9,1)</f>
        <v>0</v>
      </c>
      <c r="H8" s="78"/>
      <c r="I8" s="79"/>
      <c r="J8" s="17"/>
      <c r="K8" s="66">
        <f>INDEX($AG$2:$AG$46,L9,1)</f>
        <v>0</v>
      </c>
      <c r="L8" s="67"/>
      <c r="M8" s="68"/>
      <c r="N8" s="17"/>
      <c r="O8" s="66">
        <f>INDEX($AG$2:$AG$46,P9,1)</f>
        <v>0</v>
      </c>
      <c r="P8" s="78"/>
      <c r="Q8" s="79"/>
      <c r="R8" s="17"/>
      <c r="S8" s="66">
        <f>INDEX($AG$2:$AG$46,T9,1)</f>
        <v>0</v>
      </c>
      <c r="T8" s="67"/>
      <c r="U8" s="68"/>
      <c r="V8" s="17"/>
      <c r="W8" s="66">
        <f>INDEX($AG$2:$AG$46,X9,1)</f>
        <v>0</v>
      </c>
      <c r="X8" s="78"/>
      <c r="Y8" s="79"/>
      <c r="Z8" s="14"/>
      <c r="AB8" s="18" t="s">
        <v>19</v>
      </c>
      <c r="AC8" s="33"/>
      <c r="AD8" s="32">
        <f t="shared" si="0"/>
        <v>0</v>
      </c>
      <c r="AF8" s="10">
        <v>7</v>
      </c>
      <c r="AG8" s="107"/>
      <c r="AH8" s="6"/>
      <c r="AI8" s="7"/>
      <c r="AJ8" s="8"/>
    </row>
    <row r="9" spans="2:36" ht="16.5">
      <c r="B9" s="41"/>
      <c r="C9" s="17"/>
      <c r="D9" s="38">
        <v>1</v>
      </c>
      <c r="E9" s="17"/>
      <c r="F9" s="17"/>
      <c r="G9" s="17"/>
      <c r="H9" s="38"/>
      <c r="I9" s="17"/>
      <c r="J9" s="17"/>
      <c r="K9" s="17"/>
      <c r="L9" s="38"/>
      <c r="M9" s="17"/>
      <c r="N9" s="17"/>
      <c r="O9" s="17"/>
      <c r="P9" s="38"/>
      <c r="Q9" s="17"/>
      <c r="R9" s="17"/>
      <c r="S9" s="17"/>
      <c r="T9" s="38"/>
      <c r="U9" s="17"/>
      <c r="V9" s="17"/>
      <c r="W9" s="17"/>
      <c r="X9" s="38"/>
      <c r="Y9" s="17"/>
      <c r="Z9" s="14"/>
      <c r="AB9" s="18" t="s">
        <v>20</v>
      </c>
      <c r="AC9" s="33"/>
      <c r="AD9" s="32">
        <f t="shared" si="0"/>
        <v>0</v>
      </c>
      <c r="AF9" s="10">
        <v>8</v>
      </c>
      <c r="AG9" s="107"/>
      <c r="AH9" s="6"/>
      <c r="AI9" s="7"/>
      <c r="AJ9" s="8"/>
    </row>
    <row r="10" spans="2:36" ht="16.5">
      <c r="B10" s="4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4"/>
      <c r="AB10" s="18" t="s">
        <v>21</v>
      </c>
      <c r="AC10" s="33"/>
      <c r="AD10" s="32">
        <f t="shared" si="0"/>
        <v>0</v>
      </c>
      <c r="AF10" s="10">
        <v>9</v>
      </c>
      <c r="AG10" s="107"/>
      <c r="AH10" s="6"/>
      <c r="AI10" s="7"/>
      <c r="AJ10" s="13"/>
    </row>
    <row r="11" spans="2:36" ht="17.25" thickBot="1">
      <c r="B11" s="41"/>
      <c r="C11" s="66">
        <f>INDEX($AG$2:$AG$46,D12,1)</f>
        <v>0</v>
      </c>
      <c r="D11" s="67"/>
      <c r="E11" s="68"/>
      <c r="F11" s="17"/>
      <c r="G11" s="66">
        <f>INDEX($AG$2:$AG$46,H12,1)</f>
        <v>0</v>
      </c>
      <c r="H11" s="67"/>
      <c r="I11" s="68"/>
      <c r="J11" s="17"/>
      <c r="K11" s="66">
        <f>INDEX($AG$2:$AG$46,L12,1)</f>
        <v>0</v>
      </c>
      <c r="L11" s="67"/>
      <c r="M11" s="68"/>
      <c r="N11" s="17"/>
      <c r="O11" s="66">
        <f>INDEX($AG$2:$AG$46,P12,1)</f>
        <v>0</v>
      </c>
      <c r="P11" s="67"/>
      <c r="Q11" s="68"/>
      <c r="R11" s="17"/>
      <c r="S11" s="66">
        <f>INDEX($AG$2:$AG$46,T12,1)</f>
        <v>0</v>
      </c>
      <c r="T11" s="67"/>
      <c r="U11" s="68"/>
      <c r="V11" s="17"/>
      <c r="W11" s="66">
        <f>INDEX($AG$2:$AG$46,X12,1)</f>
        <v>0</v>
      </c>
      <c r="X11" s="67"/>
      <c r="Y11" s="68"/>
      <c r="Z11" s="14"/>
      <c r="AB11" s="18" t="s">
        <v>22</v>
      </c>
      <c r="AC11" s="33"/>
      <c r="AD11" s="32">
        <f t="shared" si="0"/>
        <v>0</v>
      </c>
      <c r="AF11" s="15">
        <v>10</v>
      </c>
      <c r="AG11" s="107"/>
      <c r="AH11" s="6"/>
      <c r="AI11" s="7"/>
      <c r="AJ11" s="8"/>
    </row>
    <row r="12" spans="2:36" ht="16.5">
      <c r="B12" s="41"/>
      <c r="C12" s="17"/>
      <c r="D12" s="38">
        <v>3</v>
      </c>
      <c r="E12" s="17"/>
      <c r="F12" s="17"/>
      <c r="G12" s="17"/>
      <c r="H12" s="38"/>
      <c r="I12" s="17"/>
      <c r="J12" s="17"/>
      <c r="K12" s="17"/>
      <c r="L12" s="38"/>
      <c r="M12" s="17"/>
      <c r="N12" s="17"/>
      <c r="O12" s="17"/>
      <c r="P12" s="38"/>
      <c r="Q12" s="17"/>
      <c r="R12" s="17"/>
      <c r="S12" s="17"/>
      <c r="T12" s="38"/>
      <c r="U12" s="17"/>
      <c r="V12" s="17"/>
      <c r="W12" s="17"/>
      <c r="X12" s="38"/>
      <c r="Y12" s="17"/>
      <c r="Z12" s="14"/>
      <c r="AB12" s="18" t="s">
        <v>23</v>
      </c>
      <c r="AC12" s="33"/>
      <c r="AD12" s="32">
        <f t="shared" si="0"/>
        <v>0</v>
      </c>
      <c r="AF12" s="16">
        <v>11</v>
      </c>
      <c r="AG12" s="107"/>
      <c r="AH12" s="6"/>
      <c r="AI12" s="7"/>
      <c r="AJ12" s="8"/>
    </row>
    <row r="13" spans="2:36" ht="16.5" customHeight="1">
      <c r="B13" s="41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4"/>
      <c r="AB13" s="18" t="s">
        <v>24</v>
      </c>
      <c r="AC13" s="33"/>
      <c r="AD13" s="32">
        <f t="shared" si="0"/>
        <v>0</v>
      </c>
      <c r="AF13" s="10">
        <v>12</v>
      </c>
      <c r="AG13" s="107"/>
      <c r="AH13" s="6"/>
      <c r="AI13" s="7"/>
      <c r="AJ13" s="13"/>
    </row>
    <row r="14" spans="2:36" ht="16.5">
      <c r="B14" s="41"/>
      <c r="C14" s="66">
        <f>INDEX($AG$2:$AG$46,D15,1)</f>
        <v>0</v>
      </c>
      <c r="D14" s="67"/>
      <c r="E14" s="68"/>
      <c r="F14" s="17"/>
      <c r="G14" s="66">
        <f>INDEX($AG$2:$AG$46,H15,1)</f>
        <v>0</v>
      </c>
      <c r="H14" s="67"/>
      <c r="I14" s="68"/>
      <c r="J14" s="17"/>
      <c r="K14" s="66">
        <f>INDEX($AG$2:$AG$46,L15,1)</f>
        <v>0</v>
      </c>
      <c r="L14" s="67"/>
      <c r="M14" s="68"/>
      <c r="N14" s="17"/>
      <c r="O14" s="66">
        <f>INDEX($AG$2:$AG$46,P15,1)</f>
        <v>0</v>
      </c>
      <c r="P14" s="67"/>
      <c r="Q14" s="68"/>
      <c r="R14" s="17"/>
      <c r="S14" s="66">
        <f>INDEX($AG$2:$AG$46,T15,1)</f>
        <v>0</v>
      </c>
      <c r="T14" s="67"/>
      <c r="U14" s="68"/>
      <c r="V14" s="17"/>
      <c r="W14" s="66">
        <f>INDEX($AG$2:$AG$46,X15,1)</f>
        <v>0</v>
      </c>
      <c r="X14" s="67"/>
      <c r="Y14" s="68"/>
      <c r="Z14" s="14"/>
      <c r="AB14" s="18" t="s">
        <v>25</v>
      </c>
      <c r="AC14" s="34"/>
      <c r="AD14" s="32">
        <f t="shared" si="0"/>
        <v>0</v>
      </c>
      <c r="AF14" s="10">
        <v>13</v>
      </c>
      <c r="AG14" s="107"/>
      <c r="AH14" s="6"/>
      <c r="AI14" s="7"/>
      <c r="AJ14" s="8"/>
    </row>
    <row r="15" spans="2:36" ht="16.5">
      <c r="B15" s="41"/>
      <c r="C15" s="17"/>
      <c r="D15" s="38">
        <v>19</v>
      </c>
      <c r="E15" s="17"/>
      <c r="F15" s="17"/>
      <c r="G15" s="17"/>
      <c r="H15" s="38"/>
      <c r="I15" s="17"/>
      <c r="J15" s="17"/>
      <c r="K15" s="17"/>
      <c r="L15" s="38"/>
      <c r="M15" s="17"/>
      <c r="N15" s="17"/>
      <c r="O15" s="17"/>
      <c r="P15" s="38">
        <v>3</v>
      </c>
      <c r="Q15" s="17"/>
      <c r="R15" s="17"/>
      <c r="S15" s="17"/>
      <c r="T15" s="38"/>
      <c r="U15" s="17"/>
      <c r="V15" s="17"/>
      <c r="W15" s="17"/>
      <c r="X15" s="38"/>
      <c r="Y15" s="17"/>
      <c r="Z15" s="14"/>
      <c r="AB15" s="18" t="s">
        <v>26</v>
      </c>
      <c r="AC15" s="34"/>
      <c r="AD15" s="32">
        <f t="shared" si="0"/>
        <v>0</v>
      </c>
      <c r="AF15" s="10">
        <v>14</v>
      </c>
      <c r="AG15" s="107"/>
      <c r="AH15" s="6"/>
      <c r="AI15" s="7"/>
      <c r="AJ15" s="13"/>
    </row>
    <row r="16" spans="2:36" ht="17.25" customHeight="1" thickBot="1">
      <c r="B16" s="4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4"/>
      <c r="AB16" s="18" t="s">
        <v>27</v>
      </c>
      <c r="AC16" s="33"/>
      <c r="AD16" s="32">
        <f t="shared" si="0"/>
        <v>0</v>
      </c>
      <c r="AF16" s="15">
        <v>15</v>
      </c>
      <c r="AG16" s="107"/>
      <c r="AH16" s="6"/>
      <c r="AI16" s="7"/>
      <c r="AJ16" s="8"/>
    </row>
    <row r="17" spans="2:36" ht="16.5">
      <c r="B17" s="41"/>
      <c r="C17" s="66">
        <f>INDEX($AG$2:$AG$46,D18,1)</f>
        <v>0</v>
      </c>
      <c r="D17" s="67"/>
      <c r="E17" s="68"/>
      <c r="F17" s="17"/>
      <c r="G17" s="66">
        <f>INDEX($AG$2:$AG$46,H18,1)</f>
        <v>0</v>
      </c>
      <c r="H17" s="67"/>
      <c r="I17" s="68"/>
      <c r="J17" s="17"/>
      <c r="K17" s="66">
        <f>INDEX($AG$2:$AG$46,L18,1)</f>
        <v>0</v>
      </c>
      <c r="L17" s="67"/>
      <c r="M17" s="68"/>
      <c r="N17" s="17"/>
      <c r="O17" s="66">
        <f>INDEX($AG$2:$AG$46,P18,1)</f>
        <v>0</v>
      </c>
      <c r="P17" s="67"/>
      <c r="Q17" s="68"/>
      <c r="R17" s="17"/>
      <c r="S17" s="66">
        <f>INDEX($AG$2:$AG$46,T18,1)</f>
        <v>0</v>
      </c>
      <c r="T17" s="67"/>
      <c r="U17" s="68"/>
      <c r="V17" s="17"/>
      <c r="W17" s="66">
        <f>INDEX($AG$2:$AG$46,X18,1)</f>
        <v>0</v>
      </c>
      <c r="X17" s="67"/>
      <c r="Y17" s="68"/>
      <c r="Z17" s="14"/>
      <c r="AB17" s="63" t="s">
        <v>28</v>
      </c>
      <c r="AC17" s="64"/>
      <c r="AD17" s="65"/>
      <c r="AF17" s="16">
        <v>16</v>
      </c>
      <c r="AG17" s="107"/>
      <c r="AH17" s="6"/>
      <c r="AI17" s="7"/>
      <c r="AJ17" s="8"/>
    </row>
    <row r="18" spans="2:36" ht="16.5">
      <c r="B18" s="41"/>
      <c r="C18" s="17"/>
      <c r="D18" s="38">
        <v>20</v>
      </c>
      <c r="E18" s="17"/>
      <c r="F18" s="17"/>
      <c r="G18" s="17"/>
      <c r="H18" s="38"/>
      <c r="I18" s="17"/>
      <c r="J18" s="17"/>
      <c r="K18" s="17"/>
      <c r="L18" s="38"/>
      <c r="M18" s="17"/>
      <c r="N18" s="17"/>
      <c r="O18" s="17"/>
      <c r="P18" s="38">
        <v>2</v>
      </c>
      <c r="Q18" s="17"/>
      <c r="R18" s="17"/>
      <c r="S18" s="17"/>
      <c r="T18" s="38"/>
      <c r="U18" s="17"/>
      <c r="V18" s="17"/>
      <c r="W18" s="17"/>
      <c r="X18" s="38"/>
      <c r="Y18" s="17"/>
      <c r="Z18" s="14"/>
      <c r="AB18" s="9" t="s">
        <v>0</v>
      </c>
      <c r="AC18" s="33">
        <v>2</v>
      </c>
      <c r="AD18" s="32">
        <f>INDEX($AG$2:$AG$46,AC18,1)</f>
        <v>0</v>
      </c>
      <c r="AF18" s="10">
        <v>17</v>
      </c>
      <c r="AG18" s="107"/>
      <c r="AH18" s="6"/>
      <c r="AI18" s="7"/>
      <c r="AJ18" s="13"/>
    </row>
    <row r="19" spans="2:36" ht="16.5">
      <c r="B19" s="4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4"/>
      <c r="AB19" s="9" t="s">
        <v>1</v>
      </c>
      <c r="AC19" s="33"/>
      <c r="AD19" s="32">
        <f aca="true" t="shared" si="1" ref="AD19:AD27">INDEX($AG$2:$AG$46,AC19,1)</f>
        <v>0</v>
      </c>
      <c r="AF19" s="10">
        <v>18</v>
      </c>
      <c r="AG19" s="107"/>
      <c r="AH19" s="6"/>
      <c r="AI19" s="7"/>
      <c r="AJ19" s="13"/>
    </row>
    <row r="20" spans="2:36" ht="16.5" customHeight="1">
      <c r="B20" s="42"/>
      <c r="C20" s="66">
        <f>INDEX($AG$2:$AG$46,D21,1)</f>
        <v>0</v>
      </c>
      <c r="D20" s="67"/>
      <c r="E20" s="68"/>
      <c r="F20" s="20"/>
      <c r="G20" s="66">
        <f>INDEX($AG$2:$AG$46,H21,1)</f>
        <v>0</v>
      </c>
      <c r="H20" s="67"/>
      <c r="I20" s="68"/>
      <c r="J20" s="31"/>
      <c r="K20" s="66">
        <f>INDEX($AG$2:$AG$46,L21,1)</f>
        <v>0</v>
      </c>
      <c r="L20" s="67"/>
      <c r="M20" s="68"/>
      <c r="N20" s="60"/>
      <c r="O20" s="66">
        <f>INDEX($AG$2:$AG$46,P21,1)</f>
        <v>0</v>
      </c>
      <c r="P20" s="67"/>
      <c r="Q20" s="68"/>
      <c r="R20" s="20"/>
      <c r="S20" s="66">
        <f>INDEX($AG$2:$AG$46,T21,1)</f>
        <v>0</v>
      </c>
      <c r="T20" s="67"/>
      <c r="U20" s="68"/>
      <c r="V20" s="20"/>
      <c r="W20" s="66">
        <f>INDEX($AG$2:$AG$46,X21,1)</f>
        <v>0</v>
      </c>
      <c r="X20" s="67"/>
      <c r="Y20" s="68"/>
      <c r="Z20" s="14"/>
      <c r="AB20" s="9" t="s">
        <v>29</v>
      </c>
      <c r="AC20" s="33"/>
      <c r="AD20" s="32">
        <f t="shared" si="1"/>
        <v>0</v>
      </c>
      <c r="AF20" s="10">
        <v>19</v>
      </c>
      <c r="AG20" s="107"/>
      <c r="AH20" s="6"/>
      <c r="AI20" s="7"/>
      <c r="AJ20" s="13"/>
    </row>
    <row r="21" spans="2:36" ht="17.25" thickBot="1">
      <c r="B21" s="42"/>
      <c r="C21" s="17"/>
      <c r="D21" s="38"/>
      <c r="E21" s="17"/>
      <c r="F21" s="20"/>
      <c r="G21" s="17"/>
      <c r="H21" s="38"/>
      <c r="I21" s="17"/>
      <c r="J21" s="20"/>
      <c r="K21" s="17"/>
      <c r="L21" s="38"/>
      <c r="M21" s="17"/>
      <c r="N21" s="20"/>
      <c r="O21" s="17"/>
      <c r="P21" s="38">
        <v>1</v>
      </c>
      <c r="Q21" s="17"/>
      <c r="R21" s="20"/>
      <c r="S21" s="17"/>
      <c r="T21" s="38"/>
      <c r="U21" s="17"/>
      <c r="V21" s="20"/>
      <c r="W21" s="17"/>
      <c r="X21" s="38"/>
      <c r="Y21" s="17"/>
      <c r="Z21" s="14"/>
      <c r="AB21" s="9" t="s">
        <v>30</v>
      </c>
      <c r="AC21" s="33"/>
      <c r="AD21" s="32">
        <f t="shared" si="1"/>
        <v>0</v>
      </c>
      <c r="AF21" s="15">
        <v>20</v>
      </c>
      <c r="AG21" s="107"/>
      <c r="AH21" s="6"/>
      <c r="AI21" s="7"/>
      <c r="AJ21" s="13"/>
    </row>
    <row r="22" spans="2:36" ht="16.5">
      <c r="B22" s="4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4"/>
      <c r="AB22" s="9" t="s">
        <v>2</v>
      </c>
      <c r="AC22" s="33"/>
      <c r="AD22" s="32">
        <f t="shared" si="1"/>
        <v>0</v>
      </c>
      <c r="AF22" s="16">
        <v>21</v>
      </c>
      <c r="AG22" s="107"/>
      <c r="AH22" s="6"/>
      <c r="AI22" s="7"/>
      <c r="AJ22" s="13"/>
    </row>
    <row r="23" spans="2:36" ht="16.5" customHeight="1">
      <c r="B23" s="59"/>
      <c r="C23" s="8"/>
      <c r="D23" s="8"/>
      <c r="E23" s="8"/>
      <c r="F23" s="20"/>
      <c r="G23" s="8"/>
      <c r="H23" s="8"/>
      <c r="I23" s="8"/>
      <c r="J23" s="20"/>
      <c r="K23" s="92" t="s">
        <v>63</v>
      </c>
      <c r="L23" s="93"/>
      <c r="M23" s="93"/>
      <c r="N23" s="93"/>
      <c r="O23" s="93"/>
      <c r="P23" s="93"/>
      <c r="Q23" s="94"/>
      <c r="R23" s="20"/>
      <c r="S23" s="8"/>
      <c r="T23" s="8"/>
      <c r="U23" s="8"/>
      <c r="V23" s="20"/>
      <c r="W23" s="8"/>
      <c r="X23" s="8"/>
      <c r="Y23" s="8"/>
      <c r="Z23" s="14"/>
      <c r="AB23" s="9" t="s">
        <v>3</v>
      </c>
      <c r="AC23" s="33"/>
      <c r="AD23" s="32">
        <f t="shared" si="1"/>
        <v>0</v>
      </c>
      <c r="AF23" s="10">
        <v>22</v>
      </c>
      <c r="AG23" s="107"/>
      <c r="AH23" s="6"/>
      <c r="AI23" s="17"/>
      <c r="AJ23" s="8"/>
    </row>
    <row r="24" spans="2:36" ht="17.25" thickBot="1">
      <c r="B24" s="43"/>
      <c r="C24" s="35"/>
      <c r="D24" s="35"/>
      <c r="E24" s="35"/>
      <c r="F24" s="35"/>
      <c r="G24" s="36"/>
      <c r="H24" s="36"/>
      <c r="I24" s="36"/>
      <c r="J24" s="35"/>
      <c r="K24" s="35"/>
      <c r="L24" s="35"/>
      <c r="M24" s="35"/>
      <c r="N24" s="35"/>
      <c r="O24" s="36"/>
      <c r="P24" s="36"/>
      <c r="Q24" s="36"/>
      <c r="R24" s="35"/>
      <c r="S24" s="35"/>
      <c r="T24" s="35"/>
      <c r="U24" s="35"/>
      <c r="V24" s="35"/>
      <c r="W24" s="36"/>
      <c r="X24" s="36"/>
      <c r="Y24" s="36"/>
      <c r="Z24" s="21"/>
      <c r="AB24" s="9" t="s">
        <v>4</v>
      </c>
      <c r="AC24" s="33"/>
      <c r="AD24" s="32">
        <f t="shared" si="1"/>
        <v>0</v>
      </c>
      <c r="AF24" s="10">
        <v>23</v>
      </c>
      <c r="AG24" s="107"/>
      <c r="AH24" s="6"/>
      <c r="AI24" s="7"/>
      <c r="AJ24" s="13"/>
    </row>
    <row r="25" spans="2:36" ht="16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9"/>
      <c r="AB25" s="18" t="s">
        <v>31</v>
      </c>
      <c r="AC25" s="34"/>
      <c r="AD25" s="32">
        <f t="shared" si="1"/>
        <v>0</v>
      </c>
      <c r="AF25" s="10">
        <v>24</v>
      </c>
      <c r="AG25" s="107"/>
      <c r="AH25" s="6"/>
      <c r="AI25" s="7"/>
      <c r="AJ25" s="13"/>
    </row>
    <row r="26" spans="2:36" ht="17.25" customHeight="1" thickBot="1">
      <c r="B26" s="19"/>
      <c r="C26" s="19"/>
      <c r="D26" s="19"/>
      <c r="E26" s="19"/>
      <c r="F26" s="19"/>
      <c r="G26" s="19"/>
      <c r="H26" s="19"/>
      <c r="I26" s="19"/>
      <c r="J26" s="31"/>
      <c r="K26" s="27"/>
      <c r="L26" s="27"/>
      <c r="M26" s="27"/>
      <c r="N26" s="27"/>
      <c r="O26" s="13"/>
      <c r="P26" s="20"/>
      <c r="Q26" s="20"/>
      <c r="R26" s="19"/>
      <c r="S26" s="19"/>
      <c r="T26" s="19"/>
      <c r="U26" s="19"/>
      <c r="V26" s="19"/>
      <c r="W26" s="19"/>
      <c r="X26" s="19"/>
      <c r="Y26" s="19"/>
      <c r="Z26" s="19"/>
      <c r="AB26" s="18" t="s">
        <v>32</v>
      </c>
      <c r="AC26" s="34"/>
      <c r="AD26" s="32">
        <f t="shared" si="1"/>
        <v>0</v>
      </c>
      <c r="AF26" s="15">
        <v>25</v>
      </c>
      <c r="AG26" s="107"/>
      <c r="AH26" s="6"/>
      <c r="AI26" s="7"/>
      <c r="AJ26" s="8"/>
    </row>
    <row r="27" spans="2:36" ht="16.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B27" s="18" t="s">
        <v>33</v>
      </c>
      <c r="AC27" s="34"/>
      <c r="AD27" s="32">
        <f t="shared" si="1"/>
        <v>0</v>
      </c>
      <c r="AF27" s="16">
        <v>26</v>
      </c>
      <c r="AG27" s="107"/>
      <c r="AH27" s="6"/>
      <c r="AI27" s="17"/>
      <c r="AJ27" s="13"/>
    </row>
    <row r="28" spans="32:36" ht="16.5">
      <c r="AF28" s="10">
        <v>27</v>
      </c>
      <c r="AG28" s="107"/>
      <c r="AH28" s="6"/>
      <c r="AI28" s="7"/>
      <c r="AJ28" s="8"/>
    </row>
    <row r="29" spans="2:36" ht="17.25" customHeight="1">
      <c r="B29" s="23"/>
      <c r="C29" s="24"/>
      <c r="D29" s="25"/>
      <c r="E29" s="25"/>
      <c r="F29" s="22"/>
      <c r="G29" s="23"/>
      <c r="H29" s="23"/>
      <c r="I29" s="23"/>
      <c r="J29" s="23"/>
      <c r="K29" s="24"/>
      <c r="L29" s="25"/>
      <c r="M29" s="25"/>
      <c r="N29" s="25"/>
      <c r="O29" s="25"/>
      <c r="P29" s="25"/>
      <c r="Q29" s="26"/>
      <c r="R29" s="27"/>
      <c r="S29" s="27"/>
      <c r="T29" s="27"/>
      <c r="U29" s="26"/>
      <c r="V29" s="28"/>
      <c r="W29" s="28"/>
      <c r="X29" s="28"/>
      <c r="Y29" s="28"/>
      <c r="Z29" s="28"/>
      <c r="AA29" s="19"/>
      <c r="AB29" s="19"/>
      <c r="AC29" s="19"/>
      <c r="AF29" s="10">
        <v>28</v>
      </c>
      <c r="AG29" s="107"/>
      <c r="AH29" s="6"/>
      <c r="AI29" s="7"/>
      <c r="AJ29" s="13"/>
    </row>
    <row r="30" spans="2:36" ht="17.25" customHeight="1">
      <c r="B30" s="23"/>
      <c r="C30" s="25"/>
      <c r="D30" s="25"/>
      <c r="E30" s="25"/>
      <c r="F30" s="23"/>
      <c r="G30" s="23"/>
      <c r="H30" s="23"/>
      <c r="I30" s="23"/>
      <c r="J30" s="23"/>
      <c r="K30" s="25"/>
      <c r="L30" s="25"/>
      <c r="M30" s="25"/>
      <c r="N30" s="25"/>
      <c r="O30" s="25"/>
      <c r="P30" s="25"/>
      <c r="Q30" s="26"/>
      <c r="R30" s="27"/>
      <c r="S30" s="27"/>
      <c r="T30" s="27"/>
      <c r="U30" s="26"/>
      <c r="V30" s="28"/>
      <c r="W30" s="28"/>
      <c r="X30" s="28"/>
      <c r="Y30" s="28"/>
      <c r="Z30" s="28"/>
      <c r="AA30" s="19"/>
      <c r="AB30" s="19"/>
      <c r="AC30" s="19"/>
      <c r="AF30" s="10">
        <v>29</v>
      </c>
      <c r="AG30" s="107"/>
      <c r="AH30" s="6"/>
      <c r="AI30" s="7"/>
      <c r="AJ30" s="13"/>
    </row>
    <row r="31" spans="2:36" ht="17.25" thickBo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9"/>
      <c r="V31" s="7"/>
      <c r="W31" s="7"/>
      <c r="X31" s="7"/>
      <c r="Y31" s="7"/>
      <c r="Z31" s="29"/>
      <c r="AA31" s="19"/>
      <c r="AB31" s="19"/>
      <c r="AC31" s="19"/>
      <c r="AF31" s="15">
        <v>30</v>
      </c>
      <c r="AG31" s="107"/>
      <c r="AH31" s="6"/>
      <c r="AI31" s="7"/>
      <c r="AJ31" s="13"/>
    </row>
    <row r="32" spans="2:36" ht="16.5">
      <c r="B32" s="20"/>
      <c r="C32" s="20"/>
      <c r="D32" s="20"/>
      <c r="E32" s="20"/>
      <c r="F32" s="20"/>
      <c r="G32" s="20"/>
      <c r="H32" s="20"/>
      <c r="I32" s="20"/>
      <c r="J32" s="20"/>
      <c r="K32" s="8"/>
      <c r="L32" s="8"/>
      <c r="M32" s="8"/>
      <c r="N32" s="20"/>
      <c r="O32" s="8"/>
      <c r="P32" s="8"/>
      <c r="Q32" s="8"/>
      <c r="R32" s="20"/>
      <c r="S32" s="20"/>
      <c r="T32" s="20"/>
      <c r="U32" s="20"/>
      <c r="V32" s="20"/>
      <c r="W32" s="13"/>
      <c r="X32" s="20"/>
      <c r="Y32" s="20"/>
      <c r="Z32" s="29"/>
      <c r="AA32" s="19"/>
      <c r="AB32" s="19"/>
      <c r="AC32" s="19"/>
      <c r="AF32" s="16">
        <v>31</v>
      </c>
      <c r="AG32" s="107"/>
      <c r="AH32" s="6"/>
      <c r="AI32" s="7"/>
      <c r="AJ32" s="13"/>
    </row>
    <row r="33" spans="2:36" ht="16.5">
      <c r="B33" s="20"/>
      <c r="C33" s="20"/>
      <c r="D33" s="20"/>
      <c r="E33" s="20"/>
      <c r="F33" s="20"/>
      <c r="G33" s="20"/>
      <c r="H33" s="20"/>
      <c r="I33" s="20"/>
      <c r="J33" s="20"/>
      <c r="K33" s="8"/>
      <c r="L33" s="30"/>
      <c r="M33" s="8"/>
      <c r="N33" s="20"/>
      <c r="O33" s="30"/>
      <c r="P33" s="30"/>
      <c r="Q33" s="30"/>
      <c r="R33" s="20"/>
      <c r="S33" s="20"/>
      <c r="T33" s="20"/>
      <c r="U33" s="20"/>
      <c r="V33" s="20"/>
      <c r="W33" s="20"/>
      <c r="X33" s="20"/>
      <c r="Y33" s="20"/>
      <c r="Z33" s="29"/>
      <c r="AA33" s="19"/>
      <c r="AB33" s="19"/>
      <c r="AC33" s="19"/>
      <c r="AF33" s="10">
        <v>32</v>
      </c>
      <c r="AG33" s="57"/>
      <c r="AH33" s="6"/>
      <c r="AI33" s="7"/>
      <c r="AJ33" s="8"/>
    </row>
    <row r="34" spans="2:36" ht="16.5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9"/>
      <c r="AA34" s="19"/>
      <c r="AB34" s="19"/>
      <c r="AC34" s="19"/>
      <c r="AF34" s="10">
        <v>33</v>
      </c>
      <c r="AG34" s="57"/>
      <c r="AH34" s="6"/>
      <c r="AI34" s="7"/>
      <c r="AJ34" s="8"/>
    </row>
    <row r="35" spans="2:36" ht="16.5">
      <c r="B35" s="20"/>
      <c r="C35" s="13"/>
      <c r="D35" s="13"/>
      <c r="E35" s="13"/>
      <c r="F35" s="20"/>
      <c r="G35" s="8"/>
      <c r="H35" s="30"/>
      <c r="I35" s="30"/>
      <c r="J35" s="20"/>
      <c r="K35" s="8"/>
      <c r="L35" s="8"/>
      <c r="M35" s="8"/>
      <c r="N35" s="20"/>
      <c r="O35" s="8"/>
      <c r="P35" s="8"/>
      <c r="Q35" s="8"/>
      <c r="R35" s="20"/>
      <c r="S35" s="13"/>
      <c r="T35" s="20"/>
      <c r="U35" s="20"/>
      <c r="V35" s="20"/>
      <c r="W35" s="13"/>
      <c r="X35" s="13"/>
      <c r="Y35" s="13"/>
      <c r="Z35" s="29"/>
      <c r="AA35" s="19"/>
      <c r="AB35" s="19"/>
      <c r="AC35" s="19"/>
      <c r="AF35" s="10">
        <v>34</v>
      </c>
      <c r="AG35" s="57"/>
      <c r="AH35" s="6"/>
      <c r="AI35" s="7"/>
      <c r="AJ35" s="8"/>
    </row>
    <row r="36" spans="2:36" ht="17.25" thickBot="1">
      <c r="B36" s="20"/>
      <c r="C36" s="20"/>
      <c r="D36" s="20"/>
      <c r="E36" s="20"/>
      <c r="F36" s="20"/>
      <c r="G36" s="30"/>
      <c r="H36" s="30"/>
      <c r="I36" s="30"/>
      <c r="J36" s="20"/>
      <c r="K36" s="30"/>
      <c r="L36" s="30"/>
      <c r="M36" s="30"/>
      <c r="N36" s="20"/>
      <c r="O36" s="30"/>
      <c r="P36" s="30"/>
      <c r="Q36" s="30"/>
      <c r="R36" s="20"/>
      <c r="S36" s="20"/>
      <c r="T36" s="20"/>
      <c r="U36" s="20"/>
      <c r="V36" s="20"/>
      <c r="W36" s="20"/>
      <c r="X36" s="20"/>
      <c r="Y36" s="20"/>
      <c r="Z36" s="29"/>
      <c r="AA36" s="19"/>
      <c r="AB36" s="19"/>
      <c r="AC36" s="19"/>
      <c r="AF36" s="61">
        <v>35</v>
      </c>
      <c r="AG36" s="62"/>
      <c r="AH36" s="6"/>
      <c r="AI36" s="7"/>
      <c r="AJ36" s="13"/>
    </row>
    <row r="37" spans="2:36" ht="16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9"/>
      <c r="AA37" s="19"/>
      <c r="AB37" s="19"/>
      <c r="AC37" s="19"/>
      <c r="AF37" s="16">
        <v>36</v>
      </c>
      <c r="AG37" s="58"/>
      <c r="AH37" s="6"/>
      <c r="AI37" s="7"/>
      <c r="AJ37" s="8"/>
    </row>
    <row r="38" spans="2:36" ht="16.5">
      <c r="B38" s="20"/>
      <c r="C38" s="13"/>
      <c r="D38" s="13"/>
      <c r="E38" s="13"/>
      <c r="F38" s="20"/>
      <c r="G38" s="13"/>
      <c r="H38" s="20"/>
      <c r="I38" s="20"/>
      <c r="J38" s="20"/>
      <c r="K38" s="13"/>
      <c r="L38" s="13"/>
      <c r="M38" s="13"/>
      <c r="N38" s="20"/>
      <c r="O38" s="13"/>
      <c r="P38" s="20"/>
      <c r="Q38" s="20"/>
      <c r="R38" s="20"/>
      <c r="S38" s="8"/>
      <c r="T38" s="30"/>
      <c r="U38" s="30"/>
      <c r="V38" s="20"/>
      <c r="W38" s="13"/>
      <c r="X38" s="13"/>
      <c r="Y38" s="13"/>
      <c r="Z38" s="29"/>
      <c r="AA38" s="19"/>
      <c r="AB38" s="19"/>
      <c r="AC38" s="19"/>
      <c r="AF38" s="7"/>
      <c r="AG38" s="8"/>
      <c r="AH38" s="6"/>
      <c r="AI38" s="7"/>
      <c r="AJ38" s="8"/>
    </row>
    <row r="39" spans="2:36" ht="16.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0"/>
      <c r="T39" s="30"/>
      <c r="U39" s="30"/>
      <c r="V39" s="20"/>
      <c r="W39" s="20"/>
      <c r="X39" s="20"/>
      <c r="Y39" s="20"/>
      <c r="Z39" s="29"/>
      <c r="AA39" s="19"/>
      <c r="AB39" s="19"/>
      <c r="AC39" s="19"/>
      <c r="AF39" s="7"/>
      <c r="AG39" s="8"/>
      <c r="AH39" s="6"/>
      <c r="AI39" s="7"/>
      <c r="AJ39" s="13"/>
    </row>
    <row r="40" spans="2:36" ht="16.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9"/>
      <c r="AA40" s="19"/>
      <c r="AB40" s="19"/>
      <c r="AC40" s="19"/>
      <c r="AF40" s="7"/>
      <c r="AG40" s="8"/>
      <c r="AH40" s="6"/>
      <c r="AI40" s="7"/>
      <c r="AJ40" s="8"/>
    </row>
    <row r="41" spans="2:36" ht="16.5">
      <c r="B41" s="20"/>
      <c r="C41" s="8"/>
      <c r="D41" s="8"/>
      <c r="E41" s="8"/>
      <c r="F41" s="20"/>
      <c r="G41" s="13"/>
      <c r="H41" s="20"/>
      <c r="I41" s="20"/>
      <c r="J41" s="20"/>
      <c r="K41" s="13"/>
      <c r="L41" s="13"/>
      <c r="M41" s="13"/>
      <c r="N41" s="20"/>
      <c r="O41" s="8"/>
      <c r="P41" s="8"/>
      <c r="Q41" s="8"/>
      <c r="R41" s="20"/>
      <c r="S41" s="8"/>
      <c r="T41" s="30"/>
      <c r="U41" s="30"/>
      <c r="V41" s="20"/>
      <c r="W41" s="8"/>
      <c r="X41" s="8"/>
      <c r="Y41" s="8"/>
      <c r="Z41" s="29"/>
      <c r="AA41" s="19"/>
      <c r="AB41" s="19"/>
      <c r="AC41" s="19"/>
      <c r="AF41" s="7"/>
      <c r="AG41" s="13"/>
      <c r="AH41" s="6"/>
      <c r="AI41" s="7"/>
      <c r="AJ41" s="13"/>
    </row>
    <row r="42" spans="2:36" ht="16.5">
      <c r="B42" s="20"/>
      <c r="C42" s="30"/>
      <c r="D42" s="30"/>
      <c r="E42" s="30"/>
      <c r="F42" s="20"/>
      <c r="G42" s="20"/>
      <c r="H42" s="20"/>
      <c r="I42" s="20"/>
      <c r="J42" s="20"/>
      <c r="K42" s="20"/>
      <c r="L42" s="20"/>
      <c r="M42" s="20"/>
      <c r="N42" s="20"/>
      <c r="O42" s="30"/>
      <c r="P42" s="30"/>
      <c r="Q42" s="30"/>
      <c r="R42" s="20"/>
      <c r="S42" s="30"/>
      <c r="T42" s="30"/>
      <c r="U42" s="30"/>
      <c r="V42" s="20"/>
      <c r="W42" s="30"/>
      <c r="X42" s="30"/>
      <c r="Y42" s="30"/>
      <c r="Z42" s="29"/>
      <c r="AA42" s="19"/>
      <c r="AB42" s="19"/>
      <c r="AC42" s="19"/>
      <c r="AF42" s="7"/>
      <c r="AG42" s="8"/>
      <c r="AI42" s="7"/>
      <c r="AJ42" s="13"/>
    </row>
    <row r="43" spans="2:36" ht="16.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30"/>
      <c r="T43" s="30"/>
      <c r="U43" s="30"/>
      <c r="V43" s="20"/>
      <c r="W43" s="20"/>
      <c r="X43" s="20"/>
      <c r="Y43" s="20"/>
      <c r="Z43" s="29"/>
      <c r="AA43" s="19"/>
      <c r="AB43" s="19"/>
      <c r="AC43" s="19"/>
      <c r="AF43" s="7"/>
      <c r="AG43" s="8"/>
      <c r="AI43" s="7"/>
      <c r="AJ43" s="13"/>
    </row>
    <row r="44" spans="2:33" ht="16.5">
      <c r="B44" s="20"/>
      <c r="C44" s="13"/>
      <c r="D44" s="13"/>
      <c r="E44" s="13"/>
      <c r="F44" s="20"/>
      <c r="G44" s="8"/>
      <c r="H44" s="30"/>
      <c r="I44" s="30"/>
      <c r="J44" s="20"/>
      <c r="K44" s="8"/>
      <c r="L44" s="8"/>
      <c r="M44" s="8"/>
      <c r="N44" s="20"/>
      <c r="O44" s="13"/>
      <c r="P44" s="13"/>
      <c r="Q44" s="13"/>
      <c r="R44" s="20"/>
      <c r="S44" s="8"/>
      <c r="T44" s="30"/>
      <c r="U44" s="30"/>
      <c r="V44" s="20"/>
      <c r="W44" s="13"/>
      <c r="X44" s="13"/>
      <c r="Y44" s="13"/>
      <c r="Z44" s="29"/>
      <c r="AA44" s="19"/>
      <c r="AB44" s="19"/>
      <c r="AC44" s="19"/>
      <c r="AF44" s="7"/>
      <c r="AG44" s="8"/>
    </row>
    <row r="45" spans="2:33" ht="16.5">
      <c r="B45" s="20"/>
      <c r="C45" s="20"/>
      <c r="D45" s="20"/>
      <c r="E45" s="20"/>
      <c r="F45" s="20"/>
      <c r="G45" s="30"/>
      <c r="H45" s="30"/>
      <c r="I45" s="30"/>
      <c r="J45" s="20"/>
      <c r="K45" s="30"/>
      <c r="L45" s="30"/>
      <c r="M45" s="30"/>
      <c r="N45" s="20"/>
      <c r="O45" s="20"/>
      <c r="P45" s="20"/>
      <c r="Q45" s="20"/>
      <c r="R45" s="20"/>
      <c r="S45" s="30"/>
      <c r="T45" s="30"/>
      <c r="U45" s="30"/>
      <c r="V45" s="20"/>
      <c r="W45" s="20"/>
      <c r="X45" s="20"/>
      <c r="Y45" s="20"/>
      <c r="Z45" s="29"/>
      <c r="AA45" s="19"/>
      <c r="AB45" s="19"/>
      <c r="AC45" s="19"/>
      <c r="AF45" s="7"/>
      <c r="AG45" s="4"/>
    </row>
    <row r="46" spans="2:33" ht="16.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9"/>
      <c r="AA46" s="19"/>
      <c r="AB46" s="19"/>
      <c r="AC46" s="19"/>
      <c r="AF46" s="7"/>
      <c r="AG46" s="4"/>
    </row>
    <row r="47" spans="2:29" ht="16.5">
      <c r="B47" s="20"/>
      <c r="C47" s="8"/>
      <c r="D47" s="30"/>
      <c r="E47" s="30"/>
      <c r="F47" s="20"/>
      <c r="G47" s="13"/>
      <c r="H47" s="13"/>
      <c r="I47" s="13"/>
      <c r="J47" s="20"/>
      <c r="K47" s="13"/>
      <c r="L47" s="20"/>
      <c r="M47" s="20"/>
      <c r="N47" s="20"/>
      <c r="O47" s="8"/>
      <c r="P47" s="8"/>
      <c r="Q47" s="8"/>
      <c r="R47" s="20"/>
      <c r="S47" s="13"/>
      <c r="T47" s="20"/>
      <c r="U47" s="20"/>
      <c r="V47" s="20"/>
      <c r="W47" s="8"/>
      <c r="X47" s="30"/>
      <c r="Y47" s="30"/>
      <c r="Z47" s="29"/>
      <c r="AA47" s="19"/>
      <c r="AB47" s="19"/>
      <c r="AC47" s="19"/>
    </row>
    <row r="48" spans="2:29" ht="15.75">
      <c r="B48" s="20"/>
      <c r="C48" s="30"/>
      <c r="D48" s="30"/>
      <c r="E48" s="30"/>
      <c r="F48" s="20"/>
      <c r="G48" s="20"/>
      <c r="H48" s="20"/>
      <c r="I48" s="20"/>
      <c r="J48" s="20"/>
      <c r="K48" s="20"/>
      <c r="L48" s="20"/>
      <c r="M48" s="20"/>
      <c r="N48" s="20"/>
      <c r="O48" s="30"/>
      <c r="P48" s="30"/>
      <c r="Q48" s="30"/>
      <c r="R48" s="20"/>
      <c r="S48" s="20"/>
      <c r="T48" s="20"/>
      <c r="U48" s="20"/>
      <c r="V48" s="20"/>
      <c r="W48" s="30"/>
      <c r="X48" s="30"/>
      <c r="Y48" s="30"/>
      <c r="Z48" s="29"/>
      <c r="AA48" s="19"/>
      <c r="AB48" s="19"/>
      <c r="AC48" s="19"/>
    </row>
    <row r="49" spans="2:29" ht="15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9"/>
      <c r="AA49" s="19"/>
      <c r="AB49" s="19"/>
      <c r="AC49" s="19"/>
    </row>
    <row r="50" spans="2:29" ht="16.5">
      <c r="B50" s="20"/>
      <c r="C50" s="8"/>
      <c r="D50" s="8"/>
      <c r="E50" s="8"/>
      <c r="F50" s="20"/>
      <c r="G50" s="13"/>
      <c r="H50" s="13"/>
      <c r="I50" s="13"/>
      <c r="J50" s="20"/>
      <c r="K50" s="13"/>
      <c r="L50" s="20"/>
      <c r="M50" s="20"/>
      <c r="N50" s="20"/>
      <c r="O50" s="8"/>
      <c r="P50" s="8"/>
      <c r="Q50" s="8"/>
      <c r="R50" s="20"/>
      <c r="S50" s="13"/>
      <c r="T50" s="13"/>
      <c r="U50" s="13"/>
      <c r="V50" s="20"/>
      <c r="W50" s="8"/>
      <c r="X50" s="30"/>
      <c r="Y50" s="30"/>
      <c r="Z50" s="29"/>
      <c r="AA50" s="19"/>
      <c r="AB50" s="19"/>
      <c r="AC50" s="19"/>
    </row>
    <row r="51" spans="2:29" ht="15.75">
      <c r="B51" s="20"/>
      <c r="C51" s="30"/>
      <c r="D51" s="30"/>
      <c r="E51" s="30"/>
      <c r="F51" s="20"/>
      <c r="G51" s="20"/>
      <c r="H51" s="20"/>
      <c r="I51" s="20"/>
      <c r="J51" s="20"/>
      <c r="K51" s="30"/>
      <c r="L51" s="20"/>
      <c r="M51" s="30"/>
      <c r="N51" s="20"/>
      <c r="O51" s="30"/>
      <c r="P51" s="30"/>
      <c r="Q51" s="30"/>
      <c r="R51" s="20"/>
      <c r="S51" s="20"/>
      <c r="T51" s="20"/>
      <c r="U51" s="20"/>
      <c r="V51" s="20"/>
      <c r="W51" s="30"/>
      <c r="X51" s="30"/>
      <c r="Y51" s="30"/>
      <c r="Z51" s="29"/>
      <c r="AA51" s="19"/>
      <c r="AB51" s="19"/>
      <c r="AC51" s="19"/>
    </row>
    <row r="52" spans="2:29" ht="15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29"/>
      <c r="AA52" s="19"/>
      <c r="AB52" s="19"/>
      <c r="AC52" s="19"/>
    </row>
    <row r="53" spans="2:29" ht="16.5" customHeight="1">
      <c r="B53" s="29"/>
      <c r="C53" s="29"/>
      <c r="D53" s="29"/>
      <c r="E53" s="29"/>
      <c r="F53" s="29"/>
      <c r="G53" s="29"/>
      <c r="H53" s="29"/>
      <c r="I53" s="29"/>
      <c r="J53" s="31"/>
      <c r="K53" s="27"/>
      <c r="L53" s="27"/>
      <c r="M53" s="27"/>
      <c r="N53" s="27"/>
      <c r="O53" s="13"/>
      <c r="P53" s="20"/>
      <c r="Q53" s="20"/>
      <c r="R53" s="29"/>
      <c r="S53" s="29"/>
      <c r="T53" s="29"/>
      <c r="U53" s="29"/>
      <c r="V53" s="29"/>
      <c r="W53" s="29"/>
      <c r="X53" s="29"/>
      <c r="Y53" s="29"/>
      <c r="Z53" s="29"/>
      <c r="AA53" s="19"/>
      <c r="AB53" s="19"/>
      <c r="AC53" s="19"/>
    </row>
    <row r="54" spans="2:29" ht="15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19"/>
      <c r="AB54" s="19"/>
      <c r="AC54" s="19"/>
    </row>
    <row r="55" spans="2:29" ht="15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9"/>
      <c r="AB55" s="19"/>
      <c r="AC55" s="19"/>
    </row>
    <row r="56" spans="2:29" ht="15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19"/>
      <c r="AB56" s="19"/>
      <c r="AC56" s="19"/>
    </row>
    <row r="57" spans="2:29" ht="15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19"/>
      <c r="AB57" s="19"/>
      <c r="AC57" s="19"/>
    </row>
    <row r="58" spans="2:29" ht="15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19"/>
      <c r="AB58" s="19"/>
      <c r="AC58" s="19"/>
    </row>
    <row r="59" spans="2:29" ht="15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19"/>
      <c r="AB59" s="19"/>
      <c r="AC59" s="19"/>
    </row>
    <row r="60" spans="2:29" ht="15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19"/>
      <c r="AB60" s="19"/>
      <c r="AC60" s="19"/>
    </row>
    <row r="61" spans="2:29" ht="15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19"/>
      <c r="AB61" s="19"/>
      <c r="AC61" s="19"/>
    </row>
    <row r="62" spans="2:29" ht="15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19"/>
      <c r="AB62" s="19"/>
      <c r="AC62" s="19"/>
    </row>
    <row r="63" spans="2:29" ht="15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19"/>
      <c r="AB63" s="19"/>
      <c r="AC63" s="19"/>
    </row>
    <row r="64" spans="2:29" ht="15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19"/>
      <c r="AB64" s="19"/>
      <c r="AC64" s="19"/>
    </row>
    <row r="65" spans="2:29" ht="15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19"/>
      <c r="AB65" s="19"/>
      <c r="AC65" s="19"/>
    </row>
    <row r="66" spans="2:29" ht="15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19"/>
      <c r="AB66" s="19"/>
      <c r="AC66" s="19"/>
    </row>
    <row r="67" spans="2:29" ht="15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19"/>
      <c r="AB67" s="19"/>
      <c r="AC67" s="19"/>
    </row>
    <row r="68" spans="2:29" ht="15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19"/>
      <c r="AB68" s="19"/>
      <c r="AC68" s="19"/>
    </row>
    <row r="69" spans="2:29" ht="15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19"/>
      <c r="AB69" s="19"/>
      <c r="AC69" s="19"/>
    </row>
    <row r="70" spans="2:29" ht="15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19"/>
      <c r="AB70" s="19"/>
      <c r="AC70" s="19"/>
    </row>
    <row r="71" spans="2:29" ht="15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19"/>
      <c r="AB71" s="19"/>
      <c r="AC71" s="19"/>
    </row>
    <row r="72" spans="2:29" ht="15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19"/>
      <c r="AB72" s="19"/>
      <c r="AC72" s="19"/>
    </row>
    <row r="73" spans="2:29" ht="15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2:29" ht="15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</sheetData>
  <sheetProtection/>
  <protectedRanges>
    <protectedRange sqref="AG18" name="範圍2_1"/>
  </protectedRanges>
  <mergeCells count="49">
    <mergeCell ref="K23:Q23"/>
    <mergeCell ref="AB2:AD2"/>
    <mergeCell ref="S11:U11"/>
    <mergeCell ref="W8:Y8"/>
    <mergeCell ref="W17:Y17"/>
    <mergeCell ref="S20:U20"/>
    <mergeCell ref="W14:Y14"/>
    <mergeCell ref="W20:Y20"/>
    <mergeCell ref="S17:U17"/>
    <mergeCell ref="O14:Q14"/>
    <mergeCell ref="V1:Z1"/>
    <mergeCell ref="N2:P3"/>
    <mergeCell ref="U3:Z3"/>
    <mergeCell ref="O8:Q8"/>
    <mergeCell ref="W11:Y11"/>
    <mergeCell ref="O11:Q11"/>
    <mergeCell ref="O5:Q5"/>
    <mergeCell ref="W5:Y5"/>
    <mergeCell ref="O17:Q17"/>
    <mergeCell ref="S14:U14"/>
    <mergeCell ref="K17:M17"/>
    <mergeCell ref="K14:M14"/>
    <mergeCell ref="K8:M8"/>
    <mergeCell ref="K11:M11"/>
    <mergeCell ref="S8:U8"/>
    <mergeCell ref="K2:M3"/>
    <mergeCell ref="U2:Z2"/>
    <mergeCell ref="K5:M5"/>
    <mergeCell ref="Q3:T3"/>
    <mergeCell ref="S5:U5"/>
    <mergeCell ref="Q2:T2"/>
    <mergeCell ref="G5:I5"/>
    <mergeCell ref="C14:E14"/>
    <mergeCell ref="G14:I14"/>
    <mergeCell ref="G17:I17"/>
    <mergeCell ref="C11:E11"/>
    <mergeCell ref="C17:E17"/>
    <mergeCell ref="G11:I11"/>
    <mergeCell ref="C5:E5"/>
    <mergeCell ref="AB17:AD17"/>
    <mergeCell ref="K20:M20"/>
    <mergeCell ref="O20:Q20"/>
    <mergeCell ref="B2:E3"/>
    <mergeCell ref="F3:J3"/>
    <mergeCell ref="F2:J2"/>
    <mergeCell ref="G8:I8"/>
    <mergeCell ref="C20:E20"/>
    <mergeCell ref="G20:I20"/>
    <mergeCell ref="C8:E8"/>
  </mergeCells>
  <printOptions horizontalCentered="1" verticalCentered="1"/>
  <pageMargins left="0.7480314960629921" right="0.7480314960629921" top="0.2362204724409449" bottom="0.15748031496062992" header="0.196850393700787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7" sqref="A17:M17"/>
    </sheetView>
  </sheetViews>
  <sheetFormatPr defaultColWidth="9.00390625" defaultRowHeight="16.5"/>
  <cols>
    <col min="1" max="2" width="12.625" style="0" customWidth="1"/>
    <col min="3" max="3" width="5.625" style="0" customWidth="1"/>
    <col min="4" max="4" width="10.625" style="0" customWidth="1"/>
    <col min="5" max="12" width="5.625" style="0" customWidth="1"/>
    <col min="13" max="13" width="10.625" style="0" customWidth="1"/>
  </cols>
  <sheetData>
    <row r="1" spans="1:13" ht="30" customHeight="1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4.75" customHeight="1">
      <c r="A2" s="48" t="s">
        <v>34</v>
      </c>
      <c r="B2" s="48" t="s">
        <v>35</v>
      </c>
      <c r="C2" s="48" t="s">
        <v>36</v>
      </c>
      <c r="D2" s="48" t="s">
        <v>37</v>
      </c>
      <c r="E2" s="97" t="s">
        <v>38</v>
      </c>
      <c r="F2" s="98"/>
      <c r="G2" s="98"/>
      <c r="H2" s="98"/>
      <c r="I2" s="98"/>
      <c r="J2" s="98"/>
      <c r="K2" s="98"/>
      <c r="L2" s="99"/>
      <c r="M2" s="48" t="s">
        <v>39</v>
      </c>
    </row>
    <row r="3" spans="1:13" ht="24.75" customHeight="1">
      <c r="A3" s="49" t="str">
        <f>'[1]座次表'!AF3</f>
        <v>班　　長</v>
      </c>
      <c r="B3" s="49" t="str">
        <f>'座次表'!$B$2</f>
        <v>　年　　班</v>
      </c>
      <c r="C3" s="50">
        <f>'座次表'!AC3</f>
        <v>1</v>
      </c>
      <c r="D3" s="49">
        <f>'座次表'!AD3</f>
        <v>0</v>
      </c>
      <c r="E3" s="51" t="s">
        <v>40</v>
      </c>
      <c r="F3" s="52" t="s">
        <v>41</v>
      </c>
      <c r="G3" s="52" t="s">
        <v>42</v>
      </c>
      <c r="H3" s="52" t="s">
        <v>43</v>
      </c>
      <c r="I3" s="52"/>
      <c r="J3" s="52" t="s">
        <v>44</v>
      </c>
      <c r="K3" s="52"/>
      <c r="L3" s="53" t="s">
        <v>43</v>
      </c>
      <c r="M3" s="49"/>
    </row>
    <row r="4" spans="1:13" ht="24.75" customHeight="1">
      <c r="A4" s="49" t="str">
        <f>'[1]座次表'!AF4</f>
        <v>副 班 長</v>
      </c>
      <c r="B4" s="49" t="str">
        <f>'座次表'!$B$2</f>
        <v>　年　　班</v>
      </c>
      <c r="C4" s="50">
        <f>'座次表'!AC4</f>
        <v>9</v>
      </c>
      <c r="D4" s="49">
        <f>'座次表'!AD4</f>
        <v>0</v>
      </c>
      <c r="E4" s="51" t="s">
        <v>40</v>
      </c>
      <c r="F4" s="52" t="s">
        <v>41</v>
      </c>
      <c r="G4" s="52" t="s">
        <v>42</v>
      </c>
      <c r="H4" s="52" t="s">
        <v>43</v>
      </c>
      <c r="I4" s="52"/>
      <c r="J4" s="52" t="s">
        <v>44</v>
      </c>
      <c r="K4" s="52"/>
      <c r="L4" s="53" t="s">
        <v>43</v>
      </c>
      <c r="M4" s="49"/>
    </row>
    <row r="5" spans="1:13" ht="24.75" customHeight="1">
      <c r="A5" s="49" t="str">
        <f>'[1]座次表'!AF5</f>
        <v>學藝股長</v>
      </c>
      <c r="B5" s="49" t="str">
        <f>'座次表'!$B$2</f>
        <v>　年　　班</v>
      </c>
      <c r="C5" s="50">
        <f>'座次表'!AC5</f>
        <v>0</v>
      </c>
      <c r="D5" s="49">
        <f>'座次表'!AD5</f>
        <v>0</v>
      </c>
      <c r="E5" s="54"/>
      <c r="F5" s="55" t="s">
        <v>41</v>
      </c>
      <c r="G5" s="55"/>
      <c r="H5" s="55" t="s">
        <v>43</v>
      </c>
      <c r="I5" s="55"/>
      <c r="J5" s="55" t="s">
        <v>44</v>
      </c>
      <c r="K5" s="55" t="s">
        <v>45</v>
      </c>
      <c r="L5" s="56" t="s">
        <v>43</v>
      </c>
      <c r="M5" s="49"/>
    </row>
    <row r="6" spans="1:13" ht="24.75" customHeight="1">
      <c r="A6" s="49" t="str">
        <f>'[1]座次表'!AF6</f>
        <v>風紀股長</v>
      </c>
      <c r="B6" s="49" t="str">
        <f>'座次表'!$B$2</f>
        <v>　年　　班</v>
      </c>
      <c r="C6" s="50">
        <f>'座次表'!AC6</f>
        <v>0</v>
      </c>
      <c r="D6" s="49">
        <f>'座次表'!AD6</f>
        <v>0</v>
      </c>
      <c r="E6" s="54"/>
      <c r="F6" s="55" t="s">
        <v>41</v>
      </c>
      <c r="G6" s="55"/>
      <c r="H6" s="55" t="s">
        <v>43</v>
      </c>
      <c r="I6" s="55"/>
      <c r="J6" s="55" t="s">
        <v>44</v>
      </c>
      <c r="K6" s="55" t="s">
        <v>45</v>
      </c>
      <c r="L6" s="56" t="s">
        <v>43</v>
      </c>
      <c r="M6" s="49"/>
    </row>
    <row r="7" spans="1:13" ht="24.75" customHeight="1">
      <c r="A7" s="49" t="str">
        <f>'[1]座次表'!AF7</f>
        <v>總務股長</v>
      </c>
      <c r="B7" s="49" t="str">
        <f>'座次表'!$B$2</f>
        <v>　年　　班</v>
      </c>
      <c r="C7" s="50">
        <f>'座次表'!AC7</f>
        <v>0</v>
      </c>
      <c r="D7" s="49">
        <f>'座次表'!AD7</f>
        <v>0</v>
      </c>
      <c r="E7" s="54"/>
      <c r="F7" s="55" t="s">
        <v>41</v>
      </c>
      <c r="G7" s="55"/>
      <c r="H7" s="55" t="s">
        <v>43</v>
      </c>
      <c r="I7" s="55"/>
      <c r="J7" s="55" t="s">
        <v>44</v>
      </c>
      <c r="K7" s="55" t="s">
        <v>45</v>
      </c>
      <c r="L7" s="56" t="s">
        <v>43</v>
      </c>
      <c r="M7" s="49"/>
    </row>
    <row r="8" spans="1:13" ht="24.75" customHeight="1">
      <c r="A8" s="49" t="str">
        <f>'[1]座次表'!AF8</f>
        <v>輔導股長</v>
      </c>
      <c r="B8" s="49" t="str">
        <f>'座次表'!$B$2</f>
        <v>　年　　班</v>
      </c>
      <c r="C8" s="50">
        <f>'座次表'!AC8</f>
        <v>0</v>
      </c>
      <c r="D8" s="49">
        <f>'座次表'!AD8</f>
        <v>0</v>
      </c>
      <c r="E8" s="54"/>
      <c r="F8" s="55" t="s">
        <v>41</v>
      </c>
      <c r="G8" s="55"/>
      <c r="H8" s="55" t="s">
        <v>43</v>
      </c>
      <c r="I8" s="55"/>
      <c r="J8" s="55" t="s">
        <v>44</v>
      </c>
      <c r="K8" s="55" t="s">
        <v>45</v>
      </c>
      <c r="L8" s="56" t="s">
        <v>43</v>
      </c>
      <c r="M8" s="49"/>
    </row>
    <row r="9" spans="1:13" ht="24.75" customHeight="1">
      <c r="A9" s="49" t="str">
        <f>'[1]座次表'!AF9</f>
        <v>圖書股長</v>
      </c>
      <c r="B9" s="49" t="str">
        <f>'座次表'!$B$2</f>
        <v>　年　　班</v>
      </c>
      <c r="C9" s="50">
        <f>'座次表'!AC9</f>
        <v>0</v>
      </c>
      <c r="D9" s="49">
        <f>'座次表'!AD9</f>
        <v>0</v>
      </c>
      <c r="E9" s="54"/>
      <c r="F9" s="55" t="s">
        <v>41</v>
      </c>
      <c r="G9" s="55"/>
      <c r="H9" s="55" t="s">
        <v>43</v>
      </c>
      <c r="I9" s="55"/>
      <c r="J9" s="55" t="s">
        <v>44</v>
      </c>
      <c r="K9" s="55" t="s">
        <v>42</v>
      </c>
      <c r="L9" s="56" t="s">
        <v>43</v>
      </c>
      <c r="M9" s="49"/>
    </row>
    <row r="10" spans="1:13" ht="24.75" customHeight="1">
      <c r="A10" s="49" t="str">
        <f>'[1]座次表'!AF10</f>
        <v>衛生股長</v>
      </c>
      <c r="B10" s="49" t="str">
        <f>'座次表'!$B$2</f>
        <v>　年　　班</v>
      </c>
      <c r="C10" s="50">
        <f>'座次表'!AC10</f>
        <v>0</v>
      </c>
      <c r="D10" s="49">
        <f>'座次表'!AD10</f>
        <v>0</v>
      </c>
      <c r="E10" s="54"/>
      <c r="F10" s="55" t="s">
        <v>41</v>
      </c>
      <c r="G10" s="55"/>
      <c r="H10" s="55" t="s">
        <v>43</v>
      </c>
      <c r="I10" s="55"/>
      <c r="J10" s="55" t="s">
        <v>44</v>
      </c>
      <c r="K10" s="55" t="s">
        <v>45</v>
      </c>
      <c r="L10" s="56" t="s">
        <v>43</v>
      </c>
      <c r="M10" s="49"/>
    </row>
    <row r="11" spans="1:13" ht="24.75" customHeight="1">
      <c r="A11" s="49" t="str">
        <f>'[1]座次表'!AF11</f>
        <v>訓育股長</v>
      </c>
      <c r="B11" s="49" t="str">
        <f>'座次表'!$B$2</f>
        <v>　年　　班</v>
      </c>
      <c r="C11" s="50">
        <f>'座次表'!AC11</f>
        <v>0</v>
      </c>
      <c r="D11" s="49">
        <f>'座次表'!AD11</f>
        <v>0</v>
      </c>
      <c r="E11" s="54"/>
      <c r="F11" s="55" t="s">
        <v>41</v>
      </c>
      <c r="G11" s="55"/>
      <c r="H11" s="55" t="s">
        <v>43</v>
      </c>
      <c r="I11" s="55"/>
      <c r="J11" s="55" t="s">
        <v>44</v>
      </c>
      <c r="K11" s="55" t="s">
        <v>42</v>
      </c>
      <c r="L11" s="56" t="s">
        <v>43</v>
      </c>
      <c r="M11" s="49"/>
    </row>
    <row r="12" spans="1:13" ht="24.75" customHeight="1">
      <c r="A12" s="49" t="str">
        <f>'[1]座次表'!AF12</f>
        <v>體育股長</v>
      </c>
      <c r="B12" s="49" t="str">
        <f>'座次表'!$B$2</f>
        <v>　年　　班</v>
      </c>
      <c r="C12" s="50">
        <f>'座次表'!AC12</f>
        <v>0</v>
      </c>
      <c r="D12" s="49">
        <f>'座次表'!AD12</f>
        <v>0</v>
      </c>
      <c r="E12" s="54"/>
      <c r="F12" s="55" t="s">
        <v>41</v>
      </c>
      <c r="G12" s="55"/>
      <c r="H12" s="55" t="s">
        <v>43</v>
      </c>
      <c r="I12" s="55"/>
      <c r="J12" s="55" t="s">
        <v>44</v>
      </c>
      <c r="K12" s="55" t="s">
        <v>42</v>
      </c>
      <c r="L12" s="56" t="s">
        <v>43</v>
      </c>
      <c r="M12" s="49"/>
    </row>
    <row r="13" spans="1:13" ht="24.75" customHeight="1">
      <c r="A13" s="49" t="str">
        <f>'[1]座次表'!AF13</f>
        <v>綠化股長</v>
      </c>
      <c r="B13" s="49" t="str">
        <f>'座次表'!$B$2</f>
        <v>　年　　班</v>
      </c>
      <c r="C13" s="50">
        <f>'座次表'!AC13</f>
        <v>0</v>
      </c>
      <c r="D13" s="49">
        <f>'座次表'!AD13</f>
        <v>0</v>
      </c>
      <c r="E13" s="54"/>
      <c r="F13" s="55" t="s">
        <v>41</v>
      </c>
      <c r="G13" s="55"/>
      <c r="H13" s="55" t="s">
        <v>43</v>
      </c>
      <c r="I13" s="55"/>
      <c r="J13" s="55" t="s">
        <v>44</v>
      </c>
      <c r="K13" s="55" t="s">
        <v>42</v>
      </c>
      <c r="L13" s="56" t="s">
        <v>43</v>
      </c>
      <c r="M13" s="49"/>
    </row>
    <row r="14" spans="1:13" ht="24.75" customHeight="1">
      <c r="A14" s="49" t="str">
        <f>'[1]座次表'!AF14</f>
        <v>副風紀</v>
      </c>
      <c r="B14" s="49" t="str">
        <f>'座次表'!$B$2</f>
        <v>　年　　班</v>
      </c>
      <c r="C14" s="50">
        <f>'座次表'!AC14</f>
        <v>0</v>
      </c>
      <c r="D14" s="49">
        <f>'座次表'!AD14</f>
        <v>0</v>
      </c>
      <c r="E14" s="54"/>
      <c r="F14" s="55" t="s">
        <v>41</v>
      </c>
      <c r="G14" s="55"/>
      <c r="H14" s="55" t="s">
        <v>43</v>
      </c>
      <c r="I14" s="55"/>
      <c r="J14" s="55" t="s">
        <v>44</v>
      </c>
      <c r="K14" s="55" t="s">
        <v>42</v>
      </c>
      <c r="L14" s="56" t="s">
        <v>43</v>
      </c>
      <c r="M14" s="49"/>
    </row>
    <row r="15" spans="1:13" ht="24.75" customHeight="1">
      <c r="A15" s="49" t="str">
        <f>'[1]座次表'!AF15</f>
        <v>副總務</v>
      </c>
      <c r="B15" s="49" t="str">
        <f>'座次表'!$B$2</f>
        <v>　年　　班</v>
      </c>
      <c r="C15" s="50">
        <f>'座次表'!AC15</f>
        <v>0</v>
      </c>
      <c r="D15" s="49">
        <f>'座次表'!AD15</f>
        <v>0</v>
      </c>
      <c r="E15" s="54"/>
      <c r="F15" s="55" t="s">
        <v>41</v>
      </c>
      <c r="G15" s="55"/>
      <c r="H15" s="55" t="s">
        <v>43</v>
      </c>
      <c r="I15" s="55"/>
      <c r="J15" s="55" t="s">
        <v>44</v>
      </c>
      <c r="K15" s="55" t="s">
        <v>42</v>
      </c>
      <c r="L15" s="56" t="s">
        <v>43</v>
      </c>
      <c r="M15" s="49"/>
    </row>
    <row r="16" spans="1:13" ht="24.75" customHeight="1" thickBot="1">
      <c r="A16" s="49" t="str">
        <f>'[1]座次表'!AF16</f>
        <v>副衛生</v>
      </c>
      <c r="B16" s="49" t="str">
        <f>'座次表'!$B$2</f>
        <v>　年　　班</v>
      </c>
      <c r="C16" s="50">
        <f>'座次表'!AC16</f>
        <v>0</v>
      </c>
      <c r="D16" s="49">
        <f>'座次表'!AD16</f>
        <v>0</v>
      </c>
      <c r="E16" s="54"/>
      <c r="F16" s="55" t="s">
        <v>41</v>
      </c>
      <c r="G16" s="55"/>
      <c r="H16" s="55" t="s">
        <v>43</v>
      </c>
      <c r="I16" s="55"/>
      <c r="J16" s="55" t="s">
        <v>44</v>
      </c>
      <c r="K16" s="55" t="s">
        <v>42</v>
      </c>
      <c r="L16" s="56" t="s">
        <v>43</v>
      </c>
      <c r="M16" s="49"/>
    </row>
    <row r="17" spans="1:13" ht="24.75" customHeight="1">
      <c r="A17" s="103" t="s">
        <v>46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3" ht="24.75" customHeight="1">
      <c r="A18" s="48" t="s">
        <v>34</v>
      </c>
      <c r="B18" s="48" t="s">
        <v>35</v>
      </c>
      <c r="C18" s="48" t="s">
        <v>36</v>
      </c>
      <c r="D18" s="48" t="s">
        <v>37</v>
      </c>
      <c r="E18" s="106" t="s">
        <v>38</v>
      </c>
      <c r="F18" s="106"/>
      <c r="G18" s="106"/>
      <c r="H18" s="106"/>
      <c r="I18" s="106"/>
      <c r="J18" s="106"/>
      <c r="K18" s="106"/>
      <c r="L18" s="97"/>
      <c r="M18" s="48" t="s">
        <v>39</v>
      </c>
    </row>
    <row r="19" spans="1:13" ht="24.75" customHeight="1">
      <c r="A19" s="49" t="s">
        <v>47</v>
      </c>
      <c r="B19" s="49" t="str">
        <f>'座次表'!$B$2</f>
        <v>　年　　班</v>
      </c>
      <c r="C19" s="50">
        <f>'座次表'!AC18</f>
        <v>2</v>
      </c>
      <c r="D19" s="49">
        <f>'座次表'!AD18</f>
        <v>0</v>
      </c>
      <c r="E19" s="51"/>
      <c r="F19" s="52" t="s">
        <v>41</v>
      </c>
      <c r="G19" s="52"/>
      <c r="H19" s="52" t="s">
        <v>43</v>
      </c>
      <c r="I19" s="52"/>
      <c r="J19" s="52" t="s">
        <v>44</v>
      </c>
      <c r="K19" s="52" t="s">
        <v>45</v>
      </c>
      <c r="L19" s="53" t="s">
        <v>43</v>
      </c>
      <c r="M19" s="49"/>
    </row>
    <row r="20" spans="1:13" ht="24.75" customHeight="1">
      <c r="A20" s="49" t="s">
        <v>48</v>
      </c>
      <c r="B20" s="49" t="str">
        <f>'座次表'!$B$2</f>
        <v>　年　　班</v>
      </c>
      <c r="C20" s="50">
        <f>'座次表'!AC19</f>
        <v>0</v>
      </c>
      <c r="D20" s="49">
        <f>'座次表'!AD19</f>
        <v>0</v>
      </c>
      <c r="E20" s="54"/>
      <c r="F20" s="55" t="s">
        <v>41</v>
      </c>
      <c r="G20" s="55"/>
      <c r="H20" s="55" t="s">
        <v>43</v>
      </c>
      <c r="I20" s="55"/>
      <c r="J20" s="55" t="s">
        <v>44</v>
      </c>
      <c r="K20" s="55" t="s">
        <v>45</v>
      </c>
      <c r="L20" s="56" t="s">
        <v>43</v>
      </c>
      <c r="M20" s="49"/>
    </row>
    <row r="21" spans="1:13" ht="24.75" customHeight="1">
      <c r="A21" s="49" t="s">
        <v>49</v>
      </c>
      <c r="B21" s="49" t="str">
        <f>'座次表'!$B$2</f>
        <v>　年　　班</v>
      </c>
      <c r="C21" s="50">
        <f>'座次表'!AC20</f>
        <v>0</v>
      </c>
      <c r="D21" s="49">
        <f>'座次表'!AD20</f>
        <v>0</v>
      </c>
      <c r="E21" s="54"/>
      <c r="F21" s="55" t="s">
        <v>41</v>
      </c>
      <c r="G21" s="55"/>
      <c r="H21" s="55" t="s">
        <v>43</v>
      </c>
      <c r="I21" s="55"/>
      <c r="J21" s="55" t="s">
        <v>44</v>
      </c>
      <c r="K21" s="55" t="s">
        <v>45</v>
      </c>
      <c r="L21" s="56" t="s">
        <v>43</v>
      </c>
      <c r="M21" s="49"/>
    </row>
    <row r="22" spans="1:13" ht="24.75" customHeight="1">
      <c r="A22" s="49" t="s">
        <v>50</v>
      </c>
      <c r="B22" s="49" t="str">
        <f>'座次表'!$B$2</f>
        <v>　年　　班</v>
      </c>
      <c r="C22" s="50">
        <f>'座次表'!AC21</f>
        <v>0</v>
      </c>
      <c r="D22" s="49">
        <f>'座次表'!AD21</f>
        <v>0</v>
      </c>
      <c r="E22" s="54"/>
      <c r="F22" s="55" t="s">
        <v>41</v>
      </c>
      <c r="G22" s="55"/>
      <c r="H22" s="55" t="s">
        <v>43</v>
      </c>
      <c r="I22" s="55"/>
      <c r="J22" s="55" t="s">
        <v>44</v>
      </c>
      <c r="K22" s="55" t="s">
        <v>45</v>
      </c>
      <c r="L22" s="56" t="s">
        <v>43</v>
      </c>
      <c r="M22" s="49"/>
    </row>
    <row r="23" spans="1:13" ht="24.75" customHeight="1">
      <c r="A23" s="49" t="s">
        <v>51</v>
      </c>
      <c r="B23" s="49" t="str">
        <f>'座次表'!$B$2</f>
        <v>　年　　班</v>
      </c>
      <c r="C23" s="50">
        <f>'座次表'!AC22</f>
        <v>0</v>
      </c>
      <c r="D23" s="49">
        <f>'座次表'!AD22</f>
        <v>0</v>
      </c>
      <c r="E23" s="54"/>
      <c r="F23" s="55" t="s">
        <v>41</v>
      </c>
      <c r="G23" s="55"/>
      <c r="H23" s="55" t="s">
        <v>43</v>
      </c>
      <c r="I23" s="55"/>
      <c r="J23" s="55" t="s">
        <v>44</v>
      </c>
      <c r="K23" s="55" t="s">
        <v>42</v>
      </c>
      <c r="L23" s="56" t="s">
        <v>43</v>
      </c>
      <c r="M23" s="49"/>
    </row>
    <row r="24" spans="1:13" ht="24.75" customHeight="1">
      <c r="A24" s="49" t="s">
        <v>52</v>
      </c>
      <c r="B24" s="49" t="str">
        <f>'座次表'!$B$2</f>
        <v>　年　　班</v>
      </c>
      <c r="C24" s="50">
        <f>'座次表'!AC23</f>
        <v>0</v>
      </c>
      <c r="D24" s="49">
        <f>'座次表'!AD23</f>
        <v>0</v>
      </c>
      <c r="E24" s="54"/>
      <c r="F24" s="55" t="s">
        <v>41</v>
      </c>
      <c r="G24" s="55"/>
      <c r="H24" s="55" t="s">
        <v>43</v>
      </c>
      <c r="I24" s="55"/>
      <c r="J24" s="55" t="s">
        <v>44</v>
      </c>
      <c r="K24" s="55" t="s">
        <v>42</v>
      </c>
      <c r="L24" s="56" t="s">
        <v>43</v>
      </c>
      <c r="M24" s="49"/>
    </row>
    <row r="25" spans="1:13" ht="24.75" customHeight="1">
      <c r="A25" s="49" t="s">
        <v>53</v>
      </c>
      <c r="B25" s="49" t="str">
        <f>'座次表'!$B$2</f>
        <v>　年　　班</v>
      </c>
      <c r="C25" s="50">
        <f>'座次表'!AC24</f>
        <v>0</v>
      </c>
      <c r="D25" s="49">
        <f>'座次表'!AD24</f>
        <v>0</v>
      </c>
      <c r="E25" s="54"/>
      <c r="F25" s="55" t="s">
        <v>41</v>
      </c>
      <c r="G25" s="55"/>
      <c r="H25" s="55" t="s">
        <v>43</v>
      </c>
      <c r="I25" s="55"/>
      <c r="J25" s="55" t="s">
        <v>44</v>
      </c>
      <c r="K25" s="55" t="s">
        <v>42</v>
      </c>
      <c r="L25" s="56" t="s">
        <v>43</v>
      </c>
      <c r="M25" s="49"/>
    </row>
    <row r="26" spans="1:13" ht="24.75" customHeight="1">
      <c r="A26" s="49" t="s">
        <v>54</v>
      </c>
      <c r="B26" s="49" t="str">
        <f>'座次表'!$B$2</f>
        <v>　年　　班</v>
      </c>
      <c r="C26" s="50">
        <f>'座次表'!AC25</f>
        <v>0</v>
      </c>
      <c r="D26" s="49">
        <f>'座次表'!AD25</f>
        <v>0</v>
      </c>
      <c r="E26" s="54"/>
      <c r="F26" s="55" t="s">
        <v>41</v>
      </c>
      <c r="G26" s="55"/>
      <c r="H26" s="55" t="s">
        <v>43</v>
      </c>
      <c r="I26" s="55"/>
      <c r="J26" s="55" t="s">
        <v>44</v>
      </c>
      <c r="K26" s="55" t="s">
        <v>42</v>
      </c>
      <c r="L26" s="56" t="s">
        <v>43</v>
      </c>
      <c r="M26" s="49"/>
    </row>
    <row r="27" spans="1:13" ht="24.75" customHeight="1">
      <c r="A27" s="49" t="s">
        <v>55</v>
      </c>
      <c r="B27" s="49" t="str">
        <f>'座次表'!$B$2</f>
        <v>　年　　班</v>
      </c>
      <c r="C27" s="50">
        <f>'座次表'!AC26</f>
        <v>0</v>
      </c>
      <c r="D27" s="49">
        <f>'座次表'!AD26</f>
        <v>0</v>
      </c>
      <c r="E27" s="54"/>
      <c r="F27" s="55" t="s">
        <v>41</v>
      </c>
      <c r="G27" s="55"/>
      <c r="H27" s="55" t="s">
        <v>43</v>
      </c>
      <c r="I27" s="55"/>
      <c r="J27" s="55" t="s">
        <v>44</v>
      </c>
      <c r="K27" s="55" t="s">
        <v>42</v>
      </c>
      <c r="L27" s="56" t="s">
        <v>43</v>
      </c>
      <c r="M27" s="49"/>
    </row>
    <row r="28" spans="1:13" ht="24.75" customHeight="1">
      <c r="A28" s="49" t="s">
        <v>56</v>
      </c>
      <c r="B28" s="49" t="str">
        <f>'座次表'!$B$2</f>
        <v>　年　　班</v>
      </c>
      <c r="C28" s="50">
        <f>'座次表'!AC27</f>
        <v>0</v>
      </c>
      <c r="D28" s="49">
        <f>'座次表'!AD27</f>
        <v>0</v>
      </c>
      <c r="E28" s="54"/>
      <c r="F28" s="55" t="s">
        <v>41</v>
      </c>
      <c r="G28" s="55"/>
      <c r="H28" s="55" t="s">
        <v>43</v>
      </c>
      <c r="I28" s="55"/>
      <c r="J28" s="55" t="s">
        <v>44</v>
      </c>
      <c r="K28" s="55" t="s">
        <v>42</v>
      </c>
      <c r="L28" s="56" t="s">
        <v>43</v>
      </c>
      <c r="M28" s="49"/>
    </row>
    <row r="29" spans="1:13" ht="24.75" customHeight="1">
      <c r="A29" s="49"/>
      <c r="B29" s="49"/>
      <c r="C29" s="50"/>
      <c r="D29" s="49"/>
      <c r="E29" s="54"/>
      <c r="F29" s="55"/>
      <c r="G29" s="55"/>
      <c r="H29" s="55"/>
      <c r="I29" s="55"/>
      <c r="J29" s="55"/>
      <c r="K29" s="55"/>
      <c r="L29" s="56"/>
      <c r="M29" s="49"/>
    </row>
    <row r="30" spans="1:13" ht="24.75" customHeight="1">
      <c r="A30" s="49"/>
      <c r="B30" s="49"/>
      <c r="C30" s="50"/>
      <c r="D30" s="49"/>
      <c r="E30" s="54"/>
      <c r="F30" s="55"/>
      <c r="G30" s="55"/>
      <c r="H30" s="55"/>
      <c r="I30" s="55"/>
      <c r="J30" s="55"/>
      <c r="K30" s="55"/>
      <c r="L30" s="56"/>
      <c r="M30" s="49"/>
    </row>
    <row r="31" spans="1:13" ht="24.75" customHeight="1">
      <c r="A31" s="49"/>
      <c r="B31" s="49"/>
      <c r="C31" s="50"/>
      <c r="D31" s="49"/>
      <c r="E31" s="54"/>
      <c r="F31" s="55"/>
      <c r="G31" s="55"/>
      <c r="H31" s="55"/>
      <c r="I31" s="55"/>
      <c r="J31" s="55"/>
      <c r="K31" s="55"/>
      <c r="L31" s="56"/>
      <c r="M31" s="49"/>
    </row>
    <row r="32" spans="1:13" ht="16.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24.75" customHeight="1">
      <c r="A33" s="45" t="s">
        <v>12</v>
      </c>
      <c r="B33" s="45"/>
      <c r="C33" s="46"/>
      <c r="D33" s="45" t="s">
        <v>57</v>
      </c>
      <c r="E33" s="46"/>
      <c r="F33" s="47"/>
      <c r="G33" s="46"/>
      <c r="H33" s="45" t="s">
        <v>58</v>
      </c>
      <c r="I33" s="47"/>
      <c r="J33" s="46"/>
      <c r="K33" s="46"/>
      <c r="L33" s="45" t="s">
        <v>59</v>
      </c>
      <c r="M33" s="46"/>
    </row>
  </sheetData>
  <sheetProtection/>
  <mergeCells count="4">
    <mergeCell ref="E2:L2"/>
    <mergeCell ref="A1:M1"/>
    <mergeCell ref="A17:M17"/>
    <mergeCell ref="E18:L18"/>
  </mergeCells>
  <printOptions horizontalCentered="1"/>
  <pageMargins left="0.2755905511811024" right="0.275590551181102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EricLinx</dc:creator>
  <cp:keywords/>
  <dc:description/>
  <cp:lastModifiedBy>ts40</cp:lastModifiedBy>
  <cp:lastPrinted>2013-07-15T00:42:16Z</cp:lastPrinted>
  <dcterms:created xsi:type="dcterms:W3CDTF">2007-08-15T05:57:12Z</dcterms:created>
  <dcterms:modified xsi:type="dcterms:W3CDTF">2016-09-06T02:11:44Z</dcterms:modified>
  <cp:category/>
  <cp:version/>
  <cp:contentType/>
  <cp:contentStatus/>
</cp:coreProperties>
</file>