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4400" windowHeight="11016"/>
  </bookViews>
  <sheets>
    <sheet name="新中" sheetId="1" r:id="rId1"/>
  </sheets>
  <calcPr calcId="145621"/>
</workbook>
</file>

<file path=xl/calcChain.xml><?xml version="1.0" encoding="utf-8"?>
<calcChain xmlns="http://schemas.openxmlformats.org/spreadsheetml/2006/main">
  <c r="D67" i="1" l="1"/>
  <c r="G66" i="1"/>
  <c r="E66" i="1"/>
  <c r="C66" i="1"/>
  <c r="AB54" i="1"/>
  <c r="V54" i="1"/>
  <c r="P54" i="1"/>
  <c r="J54" i="1"/>
  <c r="D54" i="1"/>
  <c r="AE53" i="1"/>
  <c r="AC53" i="1"/>
  <c r="AA53" i="1"/>
  <c r="Y53" i="1"/>
  <c r="W53" i="1"/>
  <c r="U53" i="1"/>
  <c r="S53" i="1"/>
  <c r="Q53" i="1"/>
  <c r="O53" i="1"/>
  <c r="M53" i="1"/>
  <c r="K53" i="1"/>
  <c r="I53" i="1"/>
  <c r="G53" i="1"/>
  <c r="E53" i="1"/>
  <c r="C53" i="1"/>
  <c r="AB15" i="1" l="1"/>
  <c r="V15" i="1"/>
  <c r="P15" i="1"/>
  <c r="J15" i="1"/>
  <c r="D15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G27" i="1" l="1"/>
  <c r="D28" i="1"/>
  <c r="E27" i="1"/>
  <c r="C27" i="1"/>
  <c r="AB41" i="1" l="1"/>
  <c r="V41" i="1"/>
  <c r="P41" i="1"/>
  <c r="J41" i="1"/>
  <c r="D41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E40" i="1"/>
  <c r="C40" i="1"/>
  <c r="AB28" i="1"/>
  <c r="V28" i="1"/>
  <c r="P28" i="1"/>
  <c r="J28" i="1"/>
  <c r="AE27" i="1"/>
  <c r="AC27" i="1"/>
  <c r="AA27" i="1"/>
  <c r="Y27" i="1"/>
  <c r="W27" i="1"/>
  <c r="U27" i="1"/>
  <c r="S27" i="1"/>
  <c r="Q27" i="1"/>
  <c r="O27" i="1"/>
  <c r="M27" i="1"/>
  <c r="K27" i="1"/>
  <c r="I27" i="1"/>
</calcChain>
</file>

<file path=xl/sharedStrings.xml><?xml version="1.0" encoding="utf-8"?>
<sst xmlns="http://schemas.openxmlformats.org/spreadsheetml/2006/main" count="788" uniqueCount="203">
  <si>
    <t>日期</t>
    <phoneticPr fontId="4" type="noConversion"/>
  </si>
  <si>
    <t>(二)</t>
    <phoneticPr fontId="4" type="noConversion"/>
  </si>
  <si>
    <t>食材內容</t>
    <phoneticPr fontId="4" type="noConversion"/>
  </si>
  <si>
    <t>(三)</t>
    <phoneticPr fontId="4" type="noConversion"/>
  </si>
  <si>
    <t>(四)</t>
    <phoneticPr fontId="4" type="noConversion"/>
  </si>
  <si>
    <t>(五)</t>
    <phoneticPr fontId="4" type="noConversion"/>
  </si>
  <si>
    <t>主食</t>
    <phoneticPr fontId="4" type="noConversion"/>
  </si>
  <si>
    <t>西螺米食</t>
    <phoneticPr fontId="4" type="noConversion"/>
  </si>
  <si>
    <t>蒸</t>
    <phoneticPr fontId="4" type="noConversion"/>
  </si>
  <si>
    <t>米</t>
    <phoneticPr fontId="4" type="noConversion"/>
  </si>
  <si>
    <t>主菜</t>
    <phoneticPr fontId="4" type="noConversion"/>
  </si>
  <si>
    <t>滷</t>
    <phoneticPr fontId="4" type="noConversion"/>
  </si>
  <si>
    <t>炸</t>
    <phoneticPr fontId="4" type="noConversion"/>
  </si>
  <si>
    <t>烤</t>
    <phoneticPr fontId="4" type="noConversion"/>
  </si>
  <si>
    <t>炒</t>
    <phoneticPr fontId="4" type="noConversion"/>
  </si>
  <si>
    <t>副菜</t>
    <phoneticPr fontId="4" type="noConversion"/>
  </si>
  <si>
    <t>燴</t>
    <phoneticPr fontId="4" type="noConversion"/>
  </si>
  <si>
    <t>青菜</t>
    <phoneticPr fontId="4" type="noConversion"/>
  </si>
  <si>
    <t>季節蔬菜</t>
    <phoneticPr fontId="4" type="noConversion"/>
  </si>
  <si>
    <t>煮</t>
    <phoneticPr fontId="4" type="noConversion"/>
  </si>
  <si>
    <t>湯品</t>
    <phoneticPr fontId="4" type="noConversion"/>
  </si>
  <si>
    <t>水果</t>
    <phoneticPr fontId="4" type="noConversion"/>
  </si>
  <si>
    <t>份數</t>
    <phoneticPr fontId="4" type="noConversion"/>
  </si>
  <si>
    <t>主食類</t>
    <phoneticPr fontId="4" type="noConversion"/>
  </si>
  <si>
    <t>蛋魚豆類</t>
    <phoneticPr fontId="4" type="noConversion"/>
  </si>
  <si>
    <t>奶類</t>
    <phoneticPr fontId="4" type="noConversion"/>
  </si>
  <si>
    <t>蔬菜類</t>
    <phoneticPr fontId="4" type="noConversion"/>
  </si>
  <si>
    <t>水果類</t>
    <phoneticPr fontId="4" type="noConversion"/>
  </si>
  <si>
    <t>油脂類</t>
    <phoneticPr fontId="4" type="noConversion"/>
  </si>
  <si>
    <t>克數</t>
    <phoneticPr fontId="4" type="noConversion"/>
  </si>
  <si>
    <t>蛋白質</t>
    <phoneticPr fontId="4" type="noConversion"/>
  </si>
  <si>
    <t>脂質</t>
    <phoneticPr fontId="4" type="noConversion"/>
  </si>
  <si>
    <t>醣類</t>
    <phoneticPr fontId="4" type="noConversion"/>
  </si>
  <si>
    <t>大卡</t>
    <phoneticPr fontId="4" type="noConversion"/>
  </si>
  <si>
    <t>熱量</t>
    <phoneticPr fontId="4" type="noConversion"/>
  </si>
  <si>
    <t>(一)</t>
    <phoneticPr fontId="4" type="noConversion"/>
  </si>
  <si>
    <t>地瓜飯</t>
    <phoneticPr fontId="4" type="noConversion"/>
  </si>
  <si>
    <t>地瓜.米</t>
    <phoneticPr fontId="4" type="noConversion"/>
  </si>
  <si>
    <t>燉</t>
    <phoneticPr fontId="4" type="noConversion"/>
  </si>
  <si>
    <t>季節蔬菜</t>
  </si>
  <si>
    <t>煮</t>
    <phoneticPr fontId="3" type="noConversion"/>
  </si>
  <si>
    <t>煮</t>
    <phoneticPr fontId="4" type="noConversion"/>
  </si>
  <si>
    <t>煮</t>
    <phoneticPr fontId="4" type="noConversion"/>
  </si>
  <si>
    <t>季節蔬菜</t>
    <phoneticPr fontId="4" type="noConversion"/>
  </si>
  <si>
    <t>麵.蔬菜.豬肉</t>
    <phoneticPr fontId="4" type="noConversion"/>
  </si>
  <si>
    <t>煮</t>
    <phoneticPr fontId="4" type="noConversion"/>
  </si>
  <si>
    <t>肉絲.麵.蔬菜</t>
    <phoneticPr fontId="4" type="noConversion"/>
  </si>
  <si>
    <t>豬排</t>
    <phoneticPr fontId="4" type="noConversion"/>
  </si>
  <si>
    <t>煮</t>
    <phoneticPr fontId="4" type="noConversion"/>
  </si>
  <si>
    <t>醬炒烏龍麵</t>
    <phoneticPr fontId="4" type="noConversion"/>
  </si>
  <si>
    <t>紅燒雞翅</t>
    <phoneticPr fontId="4" type="noConversion"/>
  </si>
  <si>
    <t>醬燒雞塊</t>
    <phoneticPr fontId="4" type="noConversion"/>
  </si>
  <si>
    <t>滷</t>
    <phoneticPr fontId="4" type="noConversion"/>
  </si>
  <si>
    <t>雞排</t>
    <phoneticPr fontId="4" type="noConversion"/>
  </si>
  <si>
    <t>台式炒麵</t>
    <phoneticPr fontId="4" type="noConversion"/>
  </si>
  <si>
    <t>香酥蝦排</t>
    <phoneticPr fontId="4" type="noConversion"/>
  </si>
  <si>
    <t>炸</t>
    <phoneticPr fontId="4" type="noConversion"/>
  </si>
  <si>
    <t>蝦排</t>
    <phoneticPr fontId="3" type="noConversion"/>
  </si>
  <si>
    <t>雞腿</t>
    <phoneticPr fontId="4" type="noConversion"/>
  </si>
  <si>
    <t>滷</t>
    <phoneticPr fontId="4" type="noConversion"/>
  </si>
  <si>
    <t>蘿蔔湯</t>
    <phoneticPr fontId="3" type="noConversion"/>
  </si>
  <si>
    <t>蘿蔔.龍骨</t>
    <phoneticPr fontId="4" type="noConversion"/>
  </si>
  <si>
    <t>煮</t>
    <phoneticPr fontId="4" type="noConversion"/>
  </si>
  <si>
    <t>黑胡椒豬柳</t>
    <phoneticPr fontId="4" type="noConversion"/>
  </si>
  <si>
    <t>豬柳.洋蔥</t>
    <phoneticPr fontId="4" type="noConversion"/>
  </si>
  <si>
    <t>煮</t>
    <phoneticPr fontId="4" type="noConversion"/>
  </si>
  <si>
    <t>海芽湯</t>
    <phoneticPr fontId="3" type="noConversion"/>
  </si>
  <si>
    <t>海帶芽.味噌</t>
    <phoneticPr fontId="4" type="noConversion"/>
  </si>
  <si>
    <t>紅燒豬排</t>
    <phoneticPr fontId="4" type="noConversion"/>
  </si>
  <si>
    <t>豬排</t>
    <phoneticPr fontId="4" type="noConversion"/>
  </si>
  <si>
    <t>馬蹄條</t>
    <phoneticPr fontId="4" type="noConversion"/>
  </si>
  <si>
    <t>炸</t>
    <phoneticPr fontId="4" type="noConversion"/>
  </si>
  <si>
    <t>洋蔥肉片</t>
    <phoneticPr fontId="3" type="noConversion"/>
  </si>
  <si>
    <t>洋蔥.肉片</t>
    <phoneticPr fontId="4" type="noConversion"/>
  </si>
  <si>
    <t>玉米炒蛋</t>
    <phoneticPr fontId="3" type="noConversion"/>
  </si>
  <si>
    <t>玉米粒.蛋</t>
    <phoneticPr fontId="4" type="noConversion"/>
  </si>
  <si>
    <t>蘿蔔湯</t>
    <phoneticPr fontId="3" type="noConversion"/>
  </si>
  <si>
    <t>蘿蔔.龍骨</t>
    <phoneticPr fontId="4" type="noConversion"/>
  </si>
  <si>
    <t>紅燒排骨</t>
    <phoneticPr fontId="4" type="noConversion"/>
  </si>
  <si>
    <t>豬排</t>
    <phoneticPr fontId="4" type="noConversion"/>
  </si>
  <si>
    <t>鐵板豆腐</t>
    <phoneticPr fontId="3" type="noConversion"/>
  </si>
  <si>
    <t>豆腐.蔬菜</t>
    <phoneticPr fontId="4" type="noConversion"/>
  </si>
  <si>
    <t>煮</t>
    <phoneticPr fontId="4" type="noConversion"/>
  </si>
  <si>
    <t>肉片高麗菜</t>
    <phoneticPr fontId="4" type="noConversion"/>
  </si>
  <si>
    <t>肉片.高麗菜</t>
    <phoneticPr fontId="4" type="noConversion"/>
  </si>
  <si>
    <t>榨菜肉絲湯</t>
    <phoneticPr fontId="4" type="noConversion"/>
  </si>
  <si>
    <t>榨菜絲.肉絲</t>
    <phoneticPr fontId="4" type="noConversion"/>
  </si>
  <si>
    <t>紅蘿蔔炒蛋</t>
    <phoneticPr fontId="4" type="noConversion"/>
  </si>
  <si>
    <t>紅蘿蔔.蛋</t>
    <phoneticPr fontId="4" type="noConversion"/>
  </si>
  <si>
    <t>醬燒福州丸</t>
    <phoneticPr fontId="4" type="noConversion"/>
  </si>
  <si>
    <t>福州丸</t>
    <phoneticPr fontId="4" type="noConversion"/>
  </si>
  <si>
    <t>筍絲.肉絲</t>
    <phoneticPr fontId="4" type="noConversion"/>
  </si>
  <si>
    <t>紅燒雞腿</t>
    <phoneticPr fontId="4" type="noConversion"/>
  </si>
  <si>
    <t>魷魚羹</t>
    <phoneticPr fontId="4" type="noConversion"/>
  </si>
  <si>
    <t>蔬菜.魷魚</t>
    <phoneticPr fontId="4" type="noConversion"/>
  </si>
  <si>
    <t>五香滷蛋</t>
    <phoneticPr fontId="4" type="noConversion"/>
  </si>
  <si>
    <t>滷蛋</t>
    <phoneticPr fontId="4" type="noConversion"/>
  </si>
  <si>
    <t>紅茶山粉圓</t>
    <phoneticPr fontId="3" type="noConversion"/>
  </si>
  <si>
    <t>山粉圓.紅茶</t>
    <phoneticPr fontId="3" type="noConversion"/>
  </si>
  <si>
    <t>酥炸咕咾肉</t>
    <phoneticPr fontId="4" type="noConversion"/>
  </si>
  <si>
    <t>炸</t>
    <phoneticPr fontId="4" type="noConversion"/>
  </si>
  <si>
    <t>咕咾肉</t>
    <phoneticPr fontId="4" type="noConversion"/>
  </si>
  <si>
    <t>燒賣</t>
    <phoneticPr fontId="4" type="noConversion"/>
  </si>
  <si>
    <t>蒸</t>
    <phoneticPr fontId="4" type="noConversion"/>
  </si>
  <si>
    <t>清蒸燒賣</t>
    <phoneticPr fontId="4" type="noConversion"/>
  </si>
  <si>
    <t>洋蔥肉絲</t>
    <phoneticPr fontId="4" type="noConversion"/>
  </si>
  <si>
    <t>洋蔥.肉絲</t>
    <phoneticPr fontId="4" type="noConversion"/>
  </si>
  <si>
    <t>玉米蛋花湯</t>
    <phoneticPr fontId="4" type="noConversion"/>
  </si>
  <si>
    <t>肉鬆拌飯</t>
    <phoneticPr fontId="4" type="noConversion"/>
  </si>
  <si>
    <t>肉鬆.飯</t>
    <phoneticPr fontId="4" type="noConversion"/>
  </si>
  <si>
    <t>雞腿</t>
    <phoneticPr fontId="4" type="noConversion"/>
  </si>
  <si>
    <t>家常豆腐</t>
    <phoneticPr fontId="3" type="noConversion"/>
  </si>
  <si>
    <t>豆腐.絞肉</t>
    <phoneticPr fontId="4" type="noConversion"/>
  </si>
  <si>
    <t>紅燒福州丸</t>
    <phoneticPr fontId="4" type="noConversion"/>
  </si>
  <si>
    <t>冬瓜湯</t>
    <phoneticPr fontId="4" type="noConversion"/>
  </si>
  <si>
    <t>冬瓜.</t>
    <phoneticPr fontId="4" type="noConversion"/>
  </si>
  <si>
    <t>香酥魚丁</t>
    <phoneticPr fontId="4" type="noConversion"/>
  </si>
  <si>
    <t>魚丁</t>
    <phoneticPr fontId="3" type="noConversion"/>
  </si>
  <si>
    <t>關東煮</t>
    <phoneticPr fontId="4" type="noConversion"/>
  </si>
  <si>
    <t>蘿蔔.蔬菜</t>
    <phoneticPr fontId="4" type="noConversion"/>
  </si>
  <si>
    <t>茶葉蛋</t>
    <phoneticPr fontId="4" type="noConversion"/>
  </si>
  <si>
    <t>茶葉蛋</t>
    <phoneticPr fontId="4" type="noConversion"/>
  </si>
  <si>
    <t>泡菜年糕</t>
    <phoneticPr fontId="4" type="noConversion"/>
  </si>
  <si>
    <t>泡菜.蔬菜.年糕</t>
    <phoneticPr fontId="4" type="noConversion"/>
  </si>
  <si>
    <t>珍珠丸子</t>
    <phoneticPr fontId="4" type="noConversion"/>
  </si>
  <si>
    <t>珍珠丸</t>
    <phoneticPr fontId="4" type="noConversion"/>
  </si>
  <si>
    <t>紅燒雞翅</t>
    <phoneticPr fontId="4" type="noConversion"/>
  </si>
  <si>
    <t>雞翅</t>
    <phoneticPr fontId="4" type="noConversion"/>
  </si>
  <si>
    <t>碎瓜肉燥</t>
    <phoneticPr fontId="4" type="noConversion"/>
  </si>
  <si>
    <t>碎瓜.肉燥</t>
    <phoneticPr fontId="4" type="noConversion"/>
  </si>
  <si>
    <t>冬瓜燒</t>
    <phoneticPr fontId="4" type="noConversion"/>
  </si>
  <si>
    <t>冬瓜.蛋</t>
    <phoneticPr fontId="4" type="noConversion"/>
  </si>
  <si>
    <t>榨菜湯</t>
    <phoneticPr fontId="4" type="noConversion"/>
  </si>
  <si>
    <t>排骨</t>
    <phoneticPr fontId="3" type="noConversion"/>
  </si>
  <si>
    <t>排骨</t>
    <phoneticPr fontId="4" type="noConversion"/>
  </si>
  <si>
    <t>泡菜鍋</t>
    <phoneticPr fontId="3" type="noConversion"/>
  </si>
  <si>
    <t>泡菜.蔬菜</t>
    <phoneticPr fontId="4" type="noConversion"/>
  </si>
  <si>
    <t>花枝丸</t>
    <phoneticPr fontId="3" type="noConversion"/>
  </si>
  <si>
    <t>花枝丸</t>
    <phoneticPr fontId="4" type="noConversion"/>
  </si>
  <si>
    <t>香酥咕咾肉</t>
    <phoneticPr fontId="4" type="noConversion"/>
  </si>
  <si>
    <t>五味獅子頭</t>
    <phoneticPr fontId="4" type="noConversion"/>
  </si>
  <si>
    <t>獅子頭</t>
    <phoneticPr fontId="4" type="noConversion"/>
  </si>
  <si>
    <t>彩繪筍片燒</t>
    <phoneticPr fontId="4" type="noConversion"/>
  </si>
  <si>
    <t>筍片.豬肉</t>
    <phoneticPr fontId="4" type="noConversion"/>
  </si>
  <si>
    <t>清甜蘿蔔湯</t>
    <phoneticPr fontId="4" type="noConversion"/>
  </si>
  <si>
    <t>蘿蔔.</t>
    <phoneticPr fontId="4" type="noConversion"/>
  </si>
  <si>
    <t>麻婆豆腐</t>
    <phoneticPr fontId="4" type="noConversion"/>
  </si>
  <si>
    <t>豆腐.三色</t>
    <phoneticPr fontId="4" type="noConversion"/>
  </si>
  <si>
    <t>玉米炒蛋</t>
    <phoneticPr fontId="4" type="noConversion"/>
  </si>
  <si>
    <t>八寶肉燥</t>
    <phoneticPr fontId="4" type="noConversion"/>
  </si>
  <si>
    <t>豆干丁.絞肉</t>
    <phoneticPr fontId="4" type="noConversion"/>
  </si>
  <si>
    <t>珍珠甜湯</t>
    <phoneticPr fontId="3" type="noConversion"/>
  </si>
  <si>
    <t>愛玉冰</t>
    <phoneticPr fontId="3" type="noConversion"/>
  </si>
  <si>
    <t>愛玉</t>
    <phoneticPr fontId="3" type="noConversion"/>
  </si>
  <si>
    <t>珍珠</t>
    <phoneticPr fontId="4" type="noConversion"/>
  </si>
  <si>
    <t>香酥雞排</t>
    <phoneticPr fontId="4" type="noConversion"/>
  </si>
  <si>
    <t>雞排</t>
    <phoneticPr fontId="4" type="noConversion"/>
  </si>
  <si>
    <t>南洋咖哩</t>
    <phoneticPr fontId="4" type="noConversion"/>
  </si>
  <si>
    <t>咖哩</t>
    <phoneticPr fontId="4" type="noConversion"/>
  </si>
  <si>
    <t>滷味</t>
    <phoneticPr fontId="4" type="noConversion"/>
  </si>
  <si>
    <t>蘿蔔.米血.甜條</t>
    <phoneticPr fontId="4" type="noConversion"/>
  </si>
  <si>
    <t>冬瓜</t>
    <phoneticPr fontId="4" type="noConversion"/>
  </si>
  <si>
    <t>醬炒肉片</t>
    <phoneticPr fontId="4" type="noConversion"/>
  </si>
  <si>
    <t>肉片.蔬菜</t>
    <phoneticPr fontId="4" type="noConversion"/>
  </si>
  <si>
    <t>麻婆豆腐</t>
    <phoneticPr fontId="3" type="noConversion"/>
  </si>
  <si>
    <t>田園似錦</t>
    <phoneticPr fontId="3" type="noConversion"/>
  </si>
  <si>
    <t>玉米.三色</t>
    <phoneticPr fontId="4" type="noConversion"/>
  </si>
  <si>
    <t>什錦炒飯</t>
    <phoneticPr fontId="4" type="noConversion"/>
  </si>
  <si>
    <t>米.三色</t>
    <phoneticPr fontId="4" type="noConversion"/>
  </si>
  <si>
    <t>滷花枝丸</t>
    <phoneticPr fontId="3" type="noConversion"/>
  </si>
  <si>
    <t>酸菜豬血湯</t>
    <phoneticPr fontId="4" type="noConversion"/>
  </si>
  <si>
    <t>酸菜.豬血</t>
    <phoneticPr fontId="4" type="noConversion"/>
  </si>
  <si>
    <t>香酥鱈魚排</t>
    <phoneticPr fontId="4" type="noConversion"/>
  </si>
  <si>
    <t>鱈魚排</t>
    <phoneticPr fontId="3" type="noConversion"/>
  </si>
  <si>
    <t>碎瓜肉末</t>
    <phoneticPr fontId="4" type="noConversion"/>
  </si>
  <si>
    <t>碎瓜.絞肉</t>
    <phoneticPr fontId="4" type="noConversion"/>
  </si>
  <si>
    <t>滷味雞翅</t>
    <phoneticPr fontId="4" type="noConversion"/>
  </si>
  <si>
    <t>馬鈴薯.蔬菜</t>
    <phoneticPr fontId="4" type="noConversion"/>
  </si>
  <si>
    <t>高麗菜炒肉片</t>
    <phoneticPr fontId="4" type="noConversion"/>
  </si>
  <si>
    <t>高麗菜.肉片</t>
    <phoneticPr fontId="4" type="noConversion"/>
  </si>
  <si>
    <t>仙草甜湯</t>
    <phoneticPr fontId="3" type="noConversion"/>
  </si>
  <si>
    <t>仙草凍</t>
    <phoneticPr fontId="3" type="noConversion"/>
  </si>
  <si>
    <t>螞蟻上樹</t>
    <phoneticPr fontId="4" type="noConversion"/>
  </si>
  <si>
    <t>蔬菜.冬粉</t>
    <phoneticPr fontId="4" type="noConversion"/>
  </si>
  <si>
    <t>芝麻球</t>
    <phoneticPr fontId="4" type="noConversion"/>
  </si>
  <si>
    <t>蔬菜蛋花湯</t>
    <phoneticPr fontId="4" type="noConversion"/>
  </si>
  <si>
    <t>蔬菜.蛋</t>
    <phoneticPr fontId="4" type="noConversion"/>
  </si>
  <si>
    <t>紅蘿蔔炒蛋</t>
    <phoneticPr fontId="3" type="noConversion"/>
  </si>
  <si>
    <t>筍絲肉絲</t>
    <phoneticPr fontId="3" type="noConversion"/>
  </si>
  <si>
    <t>白蘿蔔.</t>
    <phoneticPr fontId="4" type="noConversion"/>
  </si>
  <si>
    <t>國</t>
    <phoneticPr fontId="3" type="noConversion"/>
  </si>
  <si>
    <t>慶</t>
    <phoneticPr fontId="3" type="noConversion"/>
  </si>
  <si>
    <t>連</t>
    <phoneticPr fontId="3" type="noConversion"/>
  </si>
  <si>
    <t>假</t>
    <phoneticPr fontId="3" type="noConversion"/>
  </si>
  <si>
    <t>梅景食品股份有限公司   食材內容依食材登陸為主    東石國中)</t>
    <phoneticPr fontId="4" type="noConversion"/>
  </si>
  <si>
    <t>冬瓜湯</t>
    <phoneticPr fontId="3" type="noConversion"/>
  </si>
  <si>
    <t>冬瓜</t>
    <phoneticPr fontId="3" type="noConversion"/>
  </si>
  <si>
    <t>蔬菜湯</t>
    <phoneticPr fontId="3" type="noConversion"/>
  </si>
  <si>
    <t>蔬菜</t>
    <phoneticPr fontId="4" type="noConversion"/>
  </si>
  <si>
    <t>筍片湯</t>
    <phoneticPr fontId="3" type="noConversion"/>
  </si>
  <si>
    <t>筍片</t>
    <phoneticPr fontId="3" type="noConversion"/>
  </si>
  <si>
    <t>榨菜湯</t>
    <phoneticPr fontId="3" type="noConversion"/>
  </si>
  <si>
    <t>榨菜絲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</si>
</sst>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1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indexed="8"/>
      <name val="細明體_HKSCS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細明體_HKSCS"/>
      <family val="1"/>
      <charset val="136"/>
    </font>
    <font>
      <b/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28"/>
      <color indexed="8"/>
      <name val="細明體_HKSCS"/>
      <family val="1"/>
      <charset val="136"/>
    </font>
    <font>
      <b/>
      <sz val="28"/>
      <color indexed="8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2" fillId="2" borderId="3" xfId="0" applyNumberFormat="1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</cellXfs>
  <cellStyles count="6">
    <cellStyle name="一般" xfId="0" builtinId="0"/>
    <cellStyle name="一般 2" xfId="1"/>
    <cellStyle name="一般 3" xfId="2"/>
    <cellStyle name="一般 4" xfId="3"/>
    <cellStyle name="一般 5" xfId="4"/>
    <cellStyle name="一般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352426</xdr:colOff>
      <xdr:row>0</xdr:row>
      <xdr:rowOff>666750</xdr:rowOff>
    </xdr:from>
    <xdr:to>
      <xdr:col>30</xdr:col>
      <xdr:colOff>73949</xdr:colOff>
      <xdr:row>2</xdr:row>
      <xdr:rowOff>171450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9651" y="666750"/>
          <a:ext cx="1064548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67"/>
  <sheetViews>
    <sheetView tabSelected="1" zoomScaleNormal="100" workbookViewId="0">
      <selection activeCell="X50" sqref="X50:Y50"/>
    </sheetView>
  </sheetViews>
  <sheetFormatPr defaultColWidth="5.88671875" defaultRowHeight="20.25" customHeight="1" x14ac:dyDescent="0.3"/>
  <cols>
    <col min="1" max="16384" width="5.88671875" style="3"/>
  </cols>
  <sheetData>
    <row r="1" spans="1:31" s="1" customFormat="1" ht="64.5" customHeight="1" x14ac:dyDescent="0.3">
      <c r="B1" s="32" t="s">
        <v>194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ht="21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9"/>
      <c r="Z2" s="9"/>
      <c r="AA2" s="9"/>
      <c r="AB2" s="9"/>
      <c r="AC2" s="9"/>
      <c r="AD2" s="8"/>
      <c r="AE2" s="8"/>
    </row>
    <row r="4" spans="1:31" ht="20.25" customHeight="1" x14ac:dyDescent="0.3">
      <c r="A4" s="2" t="s">
        <v>0</v>
      </c>
      <c r="B4" s="28">
        <v>42646</v>
      </c>
      <c r="C4" s="29"/>
      <c r="D4" s="30" t="s">
        <v>35</v>
      </c>
      <c r="E4" s="31"/>
      <c r="F4" s="30" t="s">
        <v>2</v>
      </c>
      <c r="G4" s="31"/>
      <c r="H4" s="28">
        <v>42647</v>
      </c>
      <c r="I4" s="29"/>
      <c r="J4" s="30" t="s">
        <v>1</v>
      </c>
      <c r="K4" s="31"/>
      <c r="L4" s="30" t="s">
        <v>2</v>
      </c>
      <c r="M4" s="31"/>
      <c r="N4" s="28">
        <v>42648</v>
      </c>
      <c r="O4" s="29"/>
      <c r="P4" s="30" t="s">
        <v>3</v>
      </c>
      <c r="Q4" s="31"/>
      <c r="R4" s="30" t="s">
        <v>2</v>
      </c>
      <c r="S4" s="31"/>
      <c r="T4" s="28">
        <v>42649</v>
      </c>
      <c r="U4" s="29"/>
      <c r="V4" s="30" t="s">
        <v>4</v>
      </c>
      <c r="W4" s="31"/>
      <c r="X4" s="30" t="s">
        <v>2</v>
      </c>
      <c r="Y4" s="31"/>
      <c r="Z4" s="28">
        <v>42650</v>
      </c>
      <c r="AA4" s="29"/>
      <c r="AB4" s="30" t="s">
        <v>5</v>
      </c>
      <c r="AC4" s="31"/>
      <c r="AD4" s="30" t="s">
        <v>2</v>
      </c>
      <c r="AE4" s="31"/>
    </row>
    <row r="5" spans="1:31" ht="20.25" customHeight="1" x14ac:dyDescent="0.3">
      <c r="A5" s="4" t="s">
        <v>6</v>
      </c>
      <c r="B5" s="19" t="s">
        <v>36</v>
      </c>
      <c r="C5" s="20"/>
      <c r="D5" s="21" t="s">
        <v>8</v>
      </c>
      <c r="E5" s="22"/>
      <c r="F5" s="21" t="s">
        <v>37</v>
      </c>
      <c r="G5" s="22"/>
      <c r="H5" s="19" t="s">
        <v>7</v>
      </c>
      <c r="I5" s="20"/>
      <c r="J5" s="21" t="s">
        <v>8</v>
      </c>
      <c r="K5" s="22"/>
      <c r="L5" s="21" t="s">
        <v>9</v>
      </c>
      <c r="M5" s="22"/>
      <c r="N5" s="19" t="s">
        <v>7</v>
      </c>
      <c r="O5" s="20"/>
      <c r="P5" s="21" t="s">
        <v>8</v>
      </c>
      <c r="Q5" s="22"/>
      <c r="R5" s="21" t="s">
        <v>9</v>
      </c>
      <c r="S5" s="22"/>
      <c r="T5" s="19" t="s">
        <v>7</v>
      </c>
      <c r="U5" s="20"/>
      <c r="V5" s="21" t="s">
        <v>8</v>
      </c>
      <c r="W5" s="22"/>
      <c r="X5" s="21" t="s">
        <v>9</v>
      </c>
      <c r="Y5" s="22"/>
      <c r="Z5" s="19" t="s">
        <v>54</v>
      </c>
      <c r="AA5" s="20"/>
      <c r="AB5" s="21" t="s">
        <v>8</v>
      </c>
      <c r="AC5" s="22"/>
      <c r="AD5" s="21" t="s">
        <v>44</v>
      </c>
      <c r="AE5" s="22"/>
    </row>
    <row r="6" spans="1:31" ht="20.25" customHeight="1" x14ac:dyDescent="0.3">
      <c r="A6" s="4" t="s">
        <v>10</v>
      </c>
      <c r="B6" s="19" t="s">
        <v>51</v>
      </c>
      <c r="C6" s="20"/>
      <c r="D6" s="21" t="s">
        <v>52</v>
      </c>
      <c r="E6" s="22" t="s">
        <v>38</v>
      </c>
      <c r="F6" s="21" t="s">
        <v>53</v>
      </c>
      <c r="G6" s="23"/>
      <c r="H6" s="19" t="s">
        <v>78</v>
      </c>
      <c r="I6" s="20"/>
      <c r="J6" s="21" t="s">
        <v>19</v>
      </c>
      <c r="K6" s="22" t="s">
        <v>11</v>
      </c>
      <c r="L6" s="21" t="s">
        <v>79</v>
      </c>
      <c r="M6" s="23"/>
      <c r="N6" s="19" t="s">
        <v>55</v>
      </c>
      <c r="O6" s="20"/>
      <c r="P6" s="21" t="s">
        <v>56</v>
      </c>
      <c r="Q6" s="22" t="s">
        <v>12</v>
      </c>
      <c r="R6" s="21" t="s">
        <v>57</v>
      </c>
      <c r="S6" s="23"/>
      <c r="T6" s="19" t="s">
        <v>92</v>
      </c>
      <c r="U6" s="20"/>
      <c r="V6" s="21" t="s">
        <v>82</v>
      </c>
      <c r="W6" s="22" t="s">
        <v>13</v>
      </c>
      <c r="X6" s="21" t="s">
        <v>58</v>
      </c>
      <c r="Y6" s="23"/>
      <c r="Z6" s="19" t="s">
        <v>99</v>
      </c>
      <c r="AA6" s="20"/>
      <c r="AB6" s="21" t="s">
        <v>100</v>
      </c>
      <c r="AC6" s="22" t="s">
        <v>14</v>
      </c>
      <c r="AD6" s="21" t="s">
        <v>101</v>
      </c>
      <c r="AE6" s="22"/>
    </row>
    <row r="7" spans="1:31" ht="20.25" customHeight="1" x14ac:dyDescent="0.3">
      <c r="A7" s="4" t="s">
        <v>15</v>
      </c>
      <c r="B7" s="19" t="s">
        <v>72</v>
      </c>
      <c r="C7" s="20"/>
      <c r="D7" s="21" t="s">
        <v>19</v>
      </c>
      <c r="E7" s="22" t="s">
        <v>14</v>
      </c>
      <c r="F7" s="21" t="s">
        <v>73</v>
      </c>
      <c r="G7" s="23"/>
      <c r="H7" s="19" t="s">
        <v>80</v>
      </c>
      <c r="I7" s="20"/>
      <c r="J7" s="21" t="s">
        <v>82</v>
      </c>
      <c r="K7" s="22" t="s">
        <v>14</v>
      </c>
      <c r="L7" s="21" t="s">
        <v>81</v>
      </c>
      <c r="M7" s="23"/>
      <c r="N7" s="19" t="s">
        <v>87</v>
      </c>
      <c r="O7" s="20"/>
      <c r="P7" s="21" t="s">
        <v>19</v>
      </c>
      <c r="Q7" s="22" t="s">
        <v>11</v>
      </c>
      <c r="R7" s="21" t="s">
        <v>88</v>
      </c>
      <c r="S7" s="23"/>
      <c r="T7" s="19" t="s">
        <v>93</v>
      </c>
      <c r="U7" s="20"/>
      <c r="V7" s="21" t="s">
        <v>19</v>
      </c>
      <c r="W7" s="22" t="s">
        <v>16</v>
      </c>
      <c r="X7" s="21" t="s">
        <v>94</v>
      </c>
      <c r="Y7" s="23"/>
      <c r="Z7" s="19" t="s">
        <v>102</v>
      </c>
      <c r="AA7" s="20"/>
      <c r="AB7" s="21" t="s">
        <v>103</v>
      </c>
      <c r="AC7" s="22" t="s">
        <v>14</v>
      </c>
      <c r="AD7" s="21" t="s">
        <v>104</v>
      </c>
      <c r="AE7" s="22"/>
    </row>
    <row r="8" spans="1:31" ht="20.25" customHeight="1" x14ac:dyDescent="0.3">
      <c r="A8" s="4" t="s">
        <v>15</v>
      </c>
      <c r="B8" s="19" t="s">
        <v>74</v>
      </c>
      <c r="C8" s="20"/>
      <c r="D8" s="21" t="s">
        <v>19</v>
      </c>
      <c r="E8" s="22" t="s">
        <v>11</v>
      </c>
      <c r="F8" s="21" t="s">
        <v>75</v>
      </c>
      <c r="G8" s="23"/>
      <c r="H8" s="19" t="s">
        <v>83</v>
      </c>
      <c r="I8" s="20"/>
      <c r="J8" s="21" t="s">
        <v>19</v>
      </c>
      <c r="K8" s="22" t="s">
        <v>14</v>
      </c>
      <c r="L8" s="21" t="s">
        <v>84</v>
      </c>
      <c r="M8" s="23"/>
      <c r="N8" s="19" t="s">
        <v>89</v>
      </c>
      <c r="O8" s="20"/>
      <c r="P8" s="21" t="s">
        <v>19</v>
      </c>
      <c r="Q8" s="22" t="s">
        <v>14</v>
      </c>
      <c r="R8" s="21" t="s">
        <v>90</v>
      </c>
      <c r="S8" s="23"/>
      <c r="T8" s="19" t="s">
        <v>95</v>
      </c>
      <c r="U8" s="20"/>
      <c r="V8" s="21" t="s">
        <v>52</v>
      </c>
      <c r="W8" s="22" t="s">
        <v>14</v>
      </c>
      <c r="X8" s="21" t="s">
        <v>96</v>
      </c>
      <c r="Y8" s="23"/>
      <c r="Z8" s="19" t="s">
        <v>105</v>
      </c>
      <c r="AA8" s="20"/>
      <c r="AB8" s="21" t="s">
        <v>19</v>
      </c>
      <c r="AC8" s="22" t="s">
        <v>14</v>
      </c>
      <c r="AD8" s="21" t="s">
        <v>106</v>
      </c>
      <c r="AE8" s="22"/>
    </row>
    <row r="9" spans="1:31" ht="20.25" customHeight="1" x14ac:dyDescent="0.3">
      <c r="A9" s="4" t="s">
        <v>17</v>
      </c>
      <c r="B9" s="19" t="s">
        <v>39</v>
      </c>
      <c r="C9" s="20"/>
      <c r="D9" s="21" t="s">
        <v>19</v>
      </c>
      <c r="E9" s="22" t="s">
        <v>19</v>
      </c>
      <c r="F9" s="21" t="s">
        <v>17</v>
      </c>
      <c r="G9" s="23"/>
      <c r="H9" s="19" t="s">
        <v>18</v>
      </c>
      <c r="I9" s="20"/>
      <c r="J9" s="21" t="s">
        <v>19</v>
      </c>
      <c r="K9" s="22" t="s">
        <v>19</v>
      </c>
      <c r="L9" s="21" t="s">
        <v>17</v>
      </c>
      <c r="M9" s="23"/>
      <c r="N9" s="19" t="s">
        <v>18</v>
      </c>
      <c r="O9" s="20"/>
      <c r="P9" s="21" t="s">
        <v>19</v>
      </c>
      <c r="Q9" s="22" t="s">
        <v>19</v>
      </c>
      <c r="R9" s="21" t="s">
        <v>17</v>
      </c>
      <c r="S9" s="23"/>
      <c r="T9" s="19" t="s">
        <v>18</v>
      </c>
      <c r="U9" s="20"/>
      <c r="V9" s="21" t="s">
        <v>19</v>
      </c>
      <c r="W9" s="22" t="s">
        <v>19</v>
      </c>
      <c r="X9" s="21" t="s">
        <v>17</v>
      </c>
      <c r="Y9" s="23"/>
      <c r="Z9" s="19" t="s">
        <v>18</v>
      </c>
      <c r="AA9" s="20"/>
      <c r="AB9" s="21" t="s">
        <v>19</v>
      </c>
      <c r="AC9" s="22" t="s">
        <v>19</v>
      </c>
      <c r="AD9" s="21" t="s">
        <v>17</v>
      </c>
      <c r="AE9" s="22"/>
    </row>
    <row r="10" spans="1:31" ht="20.25" customHeight="1" x14ac:dyDescent="0.3">
      <c r="A10" s="4" t="s">
        <v>20</v>
      </c>
      <c r="B10" s="19" t="s">
        <v>76</v>
      </c>
      <c r="C10" s="20"/>
      <c r="D10" s="21" t="s">
        <v>19</v>
      </c>
      <c r="E10" s="22" t="s">
        <v>19</v>
      </c>
      <c r="F10" s="21" t="s">
        <v>77</v>
      </c>
      <c r="G10" s="22"/>
      <c r="H10" s="19" t="s">
        <v>85</v>
      </c>
      <c r="I10" s="20"/>
      <c r="J10" s="21" t="s">
        <v>19</v>
      </c>
      <c r="K10" s="22" t="s">
        <v>19</v>
      </c>
      <c r="L10" s="21" t="s">
        <v>86</v>
      </c>
      <c r="M10" s="22"/>
      <c r="N10" s="24" t="s">
        <v>97</v>
      </c>
      <c r="O10" s="25"/>
      <c r="P10" s="21" t="s">
        <v>40</v>
      </c>
      <c r="Q10" s="26"/>
      <c r="R10" s="27" t="s">
        <v>98</v>
      </c>
      <c r="S10" s="26"/>
      <c r="T10" s="24" t="s">
        <v>195</v>
      </c>
      <c r="U10" s="25"/>
      <c r="V10" s="21" t="s">
        <v>40</v>
      </c>
      <c r="W10" s="26"/>
      <c r="X10" s="27" t="s">
        <v>196</v>
      </c>
      <c r="Y10" s="26"/>
      <c r="Z10" s="19" t="s">
        <v>107</v>
      </c>
      <c r="AA10" s="20"/>
      <c r="AB10" s="21" t="s">
        <v>19</v>
      </c>
      <c r="AC10" s="22" t="s">
        <v>19</v>
      </c>
      <c r="AD10" s="21" t="s">
        <v>75</v>
      </c>
      <c r="AE10" s="22"/>
    </row>
    <row r="11" spans="1:31" ht="20.25" customHeight="1" x14ac:dyDescent="0.3">
      <c r="A11" s="5" t="s">
        <v>21</v>
      </c>
      <c r="B11" s="14"/>
      <c r="C11" s="15"/>
      <c r="D11" s="16"/>
      <c r="E11" s="17"/>
      <c r="F11" s="16"/>
      <c r="G11" s="17"/>
      <c r="H11" s="14"/>
      <c r="I11" s="15"/>
      <c r="J11" s="16"/>
      <c r="K11" s="17"/>
      <c r="L11" s="16"/>
      <c r="M11" s="17"/>
      <c r="N11" s="14"/>
      <c r="O11" s="15"/>
      <c r="P11" s="16"/>
      <c r="Q11" s="17"/>
      <c r="R11" s="16"/>
      <c r="S11" s="17"/>
      <c r="T11" s="14"/>
      <c r="U11" s="15"/>
      <c r="V11" s="16"/>
      <c r="W11" s="17"/>
      <c r="X11" s="16"/>
      <c r="Y11" s="17"/>
      <c r="Z11" s="14"/>
      <c r="AA11" s="15"/>
      <c r="AB11" s="16"/>
      <c r="AC11" s="17"/>
      <c r="AD11" s="16"/>
      <c r="AE11" s="17"/>
    </row>
    <row r="12" spans="1:31" ht="20.25" customHeight="1" x14ac:dyDescent="0.3">
      <c r="A12" s="10" t="s">
        <v>22</v>
      </c>
      <c r="B12" s="6" t="s">
        <v>23</v>
      </c>
      <c r="C12" s="10">
        <v>4.8</v>
      </c>
      <c r="D12" s="6" t="s">
        <v>24</v>
      </c>
      <c r="E12" s="10">
        <v>2.2000000000000002</v>
      </c>
      <c r="F12" s="6" t="s">
        <v>25</v>
      </c>
      <c r="G12" s="10">
        <v>0</v>
      </c>
      <c r="H12" s="6" t="s">
        <v>23</v>
      </c>
      <c r="I12" s="10">
        <v>4.8</v>
      </c>
      <c r="J12" s="6" t="s">
        <v>24</v>
      </c>
      <c r="K12" s="10">
        <v>2.1</v>
      </c>
      <c r="L12" s="6" t="s">
        <v>25</v>
      </c>
      <c r="M12" s="10">
        <v>0</v>
      </c>
      <c r="N12" s="6" t="s">
        <v>23</v>
      </c>
      <c r="O12" s="10">
        <v>5.2</v>
      </c>
      <c r="P12" s="6" t="s">
        <v>24</v>
      </c>
      <c r="Q12" s="10">
        <v>2.2999999999999998</v>
      </c>
      <c r="R12" s="6" t="s">
        <v>25</v>
      </c>
      <c r="S12" s="10">
        <v>0</v>
      </c>
      <c r="T12" s="6" t="s">
        <v>23</v>
      </c>
      <c r="U12" s="10">
        <v>5.0999999999999996</v>
      </c>
      <c r="V12" s="6" t="s">
        <v>24</v>
      </c>
      <c r="W12" s="10">
        <v>2.4</v>
      </c>
      <c r="X12" s="6" t="s">
        <v>25</v>
      </c>
      <c r="Y12" s="10">
        <v>0</v>
      </c>
      <c r="Z12" s="6" t="s">
        <v>23</v>
      </c>
      <c r="AA12" s="10">
        <v>5.2</v>
      </c>
      <c r="AB12" s="6" t="s">
        <v>24</v>
      </c>
      <c r="AC12" s="10">
        <v>2.2999999999999998</v>
      </c>
      <c r="AD12" s="6" t="s">
        <v>25</v>
      </c>
      <c r="AE12" s="10">
        <v>0</v>
      </c>
    </row>
    <row r="13" spans="1:31" ht="20.25" customHeight="1" x14ac:dyDescent="0.3">
      <c r="A13" s="10" t="s">
        <v>22</v>
      </c>
      <c r="B13" s="6" t="s">
        <v>26</v>
      </c>
      <c r="C13" s="10">
        <v>2.5</v>
      </c>
      <c r="D13" s="6" t="s">
        <v>27</v>
      </c>
      <c r="E13" s="10">
        <v>0</v>
      </c>
      <c r="F13" s="6" t="s">
        <v>28</v>
      </c>
      <c r="G13" s="10">
        <v>2.6</v>
      </c>
      <c r="H13" s="6" t="s">
        <v>26</v>
      </c>
      <c r="I13" s="10">
        <v>2.5</v>
      </c>
      <c r="J13" s="6" t="s">
        <v>27</v>
      </c>
      <c r="K13" s="10">
        <v>0</v>
      </c>
      <c r="L13" s="6" t="s">
        <v>28</v>
      </c>
      <c r="M13" s="10">
        <v>2.7</v>
      </c>
      <c r="N13" s="6" t="s">
        <v>26</v>
      </c>
      <c r="O13" s="10">
        <v>2.2999999999999998</v>
      </c>
      <c r="P13" s="6" t="s">
        <v>27</v>
      </c>
      <c r="Q13" s="10">
        <v>0</v>
      </c>
      <c r="R13" s="6" t="s">
        <v>28</v>
      </c>
      <c r="S13" s="10">
        <v>2.5</v>
      </c>
      <c r="T13" s="6" t="s">
        <v>26</v>
      </c>
      <c r="U13" s="10">
        <v>2</v>
      </c>
      <c r="V13" s="6" t="s">
        <v>27</v>
      </c>
      <c r="W13" s="10">
        <v>0</v>
      </c>
      <c r="X13" s="6" t="s">
        <v>28</v>
      </c>
      <c r="Y13" s="10">
        <v>2.6</v>
      </c>
      <c r="Z13" s="6" t="s">
        <v>26</v>
      </c>
      <c r="AA13" s="10">
        <v>1.9</v>
      </c>
      <c r="AB13" s="6" t="s">
        <v>27</v>
      </c>
      <c r="AC13" s="10">
        <v>0</v>
      </c>
      <c r="AD13" s="6" t="s">
        <v>28</v>
      </c>
      <c r="AE13" s="10">
        <v>2.6</v>
      </c>
    </row>
    <row r="14" spans="1:31" ht="20.25" customHeight="1" x14ac:dyDescent="0.3">
      <c r="A14" s="10" t="s">
        <v>29</v>
      </c>
      <c r="B14" s="6" t="s">
        <v>30</v>
      </c>
      <c r="C14" s="10">
        <f>C12*2+E12*7+C13*1</f>
        <v>27.5</v>
      </c>
      <c r="D14" s="6" t="s">
        <v>31</v>
      </c>
      <c r="E14" s="10">
        <f>E12*5+G13*4</f>
        <v>21.4</v>
      </c>
      <c r="F14" s="6" t="s">
        <v>32</v>
      </c>
      <c r="G14" s="10">
        <f>C12*15+C13*4+E13*15+4</f>
        <v>86</v>
      </c>
      <c r="H14" s="6" t="s">
        <v>30</v>
      </c>
      <c r="I14" s="10">
        <f>I12*2+K12*7+I13*1</f>
        <v>26.8</v>
      </c>
      <c r="J14" s="6" t="s">
        <v>31</v>
      </c>
      <c r="K14" s="10">
        <f>K12*5+M13*4</f>
        <v>21.3</v>
      </c>
      <c r="L14" s="6" t="s">
        <v>32</v>
      </c>
      <c r="M14" s="10">
        <f>I12*15+I13*4+K13*15+4</f>
        <v>86</v>
      </c>
      <c r="N14" s="6" t="s">
        <v>30</v>
      </c>
      <c r="O14" s="10">
        <f>O12*2+Q12*7+O13*1</f>
        <v>28.8</v>
      </c>
      <c r="P14" s="6" t="s">
        <v>31</v>
      </c>
      <c r="Q14" s="10">
        <f>Q12*5+S13*4</f>
        <v>21.5</v>
      </c>
      <c r="R14" s="6" t="s">
        <v>32</v>
      </c>
      <c r="S14" s="10">
        <f>O12*15+O13*4+Q13*15+4</f>
        <v>91.2</v>
      </c>
      <c r="T14" s="6" t="s">
        <v>30</v>
      </c>
      <c r="U14" s="10">
        <f>U12*2+W12*7+U13*1</f>
        <v>29</v>
      </c>
      <c r="V14" s="6" t="s">
        <v>31</v>
      </c>
      <c r="W14" s="10">
        <f>W12*5+Y13*4</f>
        <v>22.4</v>
      </c>
      <c r="X14" s="6" t="s">
        <v>32</v>
      </c>
      <c r="Y14" s="10">
        <f>U12*15+U13*4+W13*15+4</f>
        <v>88.5</v>
      </c>
      <c r="Z14" s="6" t="s">
        <v>30</v>
      </c>
      <c r="AA14" s="10">
        <f>AA12*2+AC12*7+AA13*1</f>
        <v>28.4</v>
      </c>
      <c r="AB14" s="6" t="s">
        <v>31</v>
      </c>
      <c r="AC14" s="10">
        <f>AC12*5+AE13*4</f>
        <v>21.9</v>
      </c>
      <c r="AD14" s="6" t="s">
        <v>32</v>
      </c>
      <c r="AE14" s="10">
        <f>AA12*15+AA13*4+AC13*15+4</f>
        <v>89.6</v>
      </c>
    </row>
    <row r="15" spans="1:31" ht="20.25" customHeight="1" x14ac:dyDescent="0.3">
      <c r="A15" s="10" t="s">
        <v>33</v>
      </c>
      <c r="B15" s="18" t="s">
        <v>34</v>
      </c>
      <c r="C15" s="18"/>
      <c r="D15" s="18">
        <f>SUM(C12*70+E12*75+G12*120+C13*25+E13*60+G13*45)</f>
        <v>680.5</v>
      </c>
      <c r="E15" s="18"/>
      <c r="F15" s="18" t="s">
        <v>33</v>
      </c>
      <c r="G15" s="18"/>
      <c r="H15" s="18" t="s">
        <v>34</v>
      </c>
      <c r="I15" s="18"/>
      <c r="J15" s="18">
        <f>SUM(I12*70+K12*75+M12*120+I13*25+K13*60+M13*45)</f>
        <v>677.5</v>
      </c>
      <c r="K15" s="18"/>
      <c r="L15" s="18" t="s">
        <v>33</v>
      </c>
      <c r="M15" s="18"/>
      <c r="N15" s="18" t="s">
        <v>34</v>
      </c>
      <c r="O15" s="18"/>
      <c r="P15" s="18">
        <f>SUM(O12*70+Q12*75+S12*120+O13*25+Q13*60+S13*45)</f>
        <v>706.5</v>
      </c>
      <c r="Q15" s="18"/>
      <c r="R15" s="18" t="s">
        <v>33</v>
      </c>
      <c r="S15" s="18"/>
      <c r="T15" s="18" t="s">
        <v>34</v>
      </c>
      <c r="U15" s="18"/>
      <c r="V15" s="18">
        <f>SUM(U12*70+W12*75+Y12*120+U13*25+W13*60+Y13*45)</f>
        <v>704</v>
      </c>
      <c r="W15" s="18"/>
      <c r="X15" s="18" t="s">
        <v>33</v>
      </c>
      <c r="Y15" s="18"/>
      <c r="Z15" s="18" t="s">
        <v>34</v>
      </c>
      <c r="AA15" s="18"/>
      <c r="AB15" s="18">
        <f>SUM(AA12*70+AC12*75+AE12*120+AA13*25+AC13*60+AE13*45)</f>
        <v>701</v>
      </c>
      <c r="AC15" s="18"/>
      <c r="AD15" s="18" t="s">
        <v>33</v>
      </c>
      <c r="AE15" s="18"/>
    </row>
    <row r="16" spans="1:31" ht="20.25" customHeigh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20.25" customHeight="1" x14ac:dyDescent="0.3">
      <c r="A17" s="2" t="s">
        <v>0</v>
      </c>
      <c r="B17" s="28"/>
      <c r="C17" s="29"/>
      <c r="D17" s="30"/>
      <c r="E17" s="31"/>
      <c r="F17" s="30"/>
      <c r="G17" s="31"/>
      <c r="H17" s="28">
        <v>42654</v>
      </c>
      <c r="I17" s="29"/>
      <c r="J17" s="30" t="s">
        <v>1</v>
      </c>
      <c r="K17" s="31"/>
      <c r="L17" s="30" t="s">
        <v>2</v>
      </c>
      <c r="M17" s="31"/>
      <c r="N17" s="28">
        <v>42655</v>
      </c>
      <c r="O17" s="29"/>
      <c r="P17" s="30" t="s">
        <v>3</v>
      </c>
      <c r="Q17" s="31"/>
      <c r="R17" s="30" t="s">
        <v>2</v>
      </c>
      <c r="S17" s="31"/>
      <c r="T17" s="28">
        <v>42656</v>
      </c>
      <c r="U17" s="29"/>
      <c r="V17" s="30" t="s">
        <v>4</v>
      </c>
      <c r="W17" s="31"/>
      <c r="X17" s="30" t="s">
        <v>2</v>
      </c>
      <c r="Y17" s="31"/>
      <c r="Z17" s="28">
        <v>42657</v>
      </c>
      <c r="AA17" s="29"/>
      <c r="AB17" s="30" t="s">
        <v>5</v>
      </c>
      <c r="AC17" s="31"/>
      <c r="AD17" s="30" t="s">
        <v>2</v>
      </c>
      <c r="AE17" s="31"/>
    </row>
    <row r="18" spans="1:31" ht="20.25" customHeight="1" x14ac:dyDescent="0.3">
      <c r="A18" s="4" t="s">
        <v>6</v>
      </c>
      <c r="B18" s="19"/>
      <c r="C18" s="20"/>
      <c r="D18" s="21"/>
      <c r="E18" s="22"/>
      <c r="F18" s="21"/>
      <c r="G18" s="22"/>
      <c r="H18" s="19" t="s">
        <v>7</v>
      </c>
      <c r="I18" s="20"/>
      <c r="J18" s="21" t="s">
        <v>8</v>
      </c>
      <c r="K18" s="22"/>
      <c r="L18" s="21" t="s">
        <v>9</v>
      </c>
      <c r="M18" s="22"/>
      <c r="N18" s="19" t="s">
        <v>7</v>
      </c>
      <c r="O18" s="20"/>
      <c r="P18" s="21" t="s">
        <v>8</v>
      </c>
      <c r="Q18" s="22"/>
      <c r="R18" s="21" t="s">
        <v>9</v>
      </c>
      <c r="S18" s="22"/>
      <c r="T18" s="19" t="s">
        <v>7</v>
      </c>
      <c r="U18" s="20"/>
      <c r="V18" s="21" t="s">
        <v>8</v>
      </c>
      <c r="W18" s="22"/>
      <c r="X18" s="21" t="s">
        <v>9</v>
      </c>
      <c r="Y18" s="22"/>
      <c r="Z18" s="19" t="s">
        <v>108</v>
      </c>
      <c r="AA18" s="20"/>
      <c r="AB18" s="21" t="s">
        <v>8</v>
      </c>
      <c r="AC18" s="22"/>
      <c r="AD18" s="21" t="s">
        <v>109</v>
      </c>
      <c r="AE18" s="22"/>
    </row>
    <row r="19" spans="1:31" ht="20.25" customHeight="1" x14ac:dyDescent="0.3">
      <c r="A19" s="4" t="s">
        <v>10</v>
      </c>
      <c r="B19" s="19" t="s">
        <v>190</v>
      </c>
      <c r="C19" s="20"/>
      <c r="D19" s="21" t="s">
        <v>191</v>
      </c>
      <c r="E19" s="22"/>
      <c r="F19" s="21"/>
      <c r="G19" s="23"/>
      <c r="H19" s="19" t="s">
        <v>92</v>
      </c>
      <c r="I19" s="20"/>
      <c r="J19" s="21" t="s">
        <v>48</v>
      </c>
      <c r="K19" s="22" t="s">
        <v>11</v>
      </c>
      <c r="L19" s="21" t="s">
        <v>110</v>
      </c>
      <c r="M19" s="23"/>
      <c r="N19" s="19" t="s">
        <v>116</v>
      </c>
      <c r="O19" s="20"/>
      <c r="P19" s="21" t="s">
        <v>100</v>
      </c>
      <c r="Q19" s="22" t="s">
        <v>12</v>
      </c>
      <c r="R19" s="21" t="s">
        <v>117</v>
      </c>
      <c r="S19" s="23"/>
      <c r="T19" s="19" t="s">
        <v>63</v>
      </c>
      <c r="U19" s="20"/>
      <c r="V19" s="21" t="s">
        <v>42</v>
      </c>
      <c r="W19" s="22" t="s">
        <v>13</v>
      </c>
      <c r="X19" s="21" t="s">
        <v>64</v>
      </c>
      <c r="Y19" s="23"/>
      <c r="Z19" s="19" t="s">
        <v>126</v>
      </c>
      <c r="AA19" s="20"/>
      <c r="AB19" s="21" t="s">
        <v>45</v>
      </c>
      <c r="AC19" s="22" t="s">
        <v>14</v>
      </c>
      <c r="AD19" s="21" t="s">
        <v>127</v>
      </c>
      <c r="AE19" s="22"/>
    </row>
    <row r="20" spans="1:31" ht="20.25" customHeight="1" x14ac:dyDescent="0.3">
      <c r="A20" s="4" t="s">
        <v>15</v>
      </c>
      <c r="B20" s="19"/>
      <c r="C20" s="20"/>
      <c r="D20" s="21"/>
      <c r="E20" s="22"/>
      <c r="F20" s="21"/>
      <c r="G20" s="23"/>
      <c r="H20" s="19" t="s">
        <v>111</v>
      </c>
      <c r="I20" s="20"/>
      <c r="J20" s="21" t="s">
        <v>62</v>
      </c>
      <c r="K20" s="22" t="s">
        <v>14</v>
      </c>
      <c r="L20" s="21" t="s">
        <v>112</v>
      </c>
      <c r="M20" s="23"/>
      <c r="N20" s="19" t="s">
        <v>118</v>
      </c>
      <c r="O20" s="20"/>
      <c r="P20" s="21" t="s">
        <v>19</v>
      </c>
      <c r="Q20" s="22" t="s">
        <v>11</v>
      </c>
      <c r="R20" s="21" t="s">
        <v>119</v>
      </c>
      <c r="S20" s="23"/>
      <c r="T20" s="19" t="s">
        <v>122</v>
      </c>
      <c r="U20" s="20"/>
      <c r="V20" s="21" t="s">
        <v>82</v>
      </c>
      <c r="W20" s="22" t="s">
        <v>16</v>
      </c>
      <c r="X20" s="21" t="s">
        <v>123</v>
      </c>
      <c r="Y20" s="23"/>
      <c r="Z20" s="19" t="s">
        <v>128</v>
      </c>
      <c r="AA20" s="20"/>
      <c r="AB20" s="21" t="s">
        <v>19</v>
      </c>
      <c r="AC20" s="22" t="s">
        <v>14</v>
      </c>
      <c r="AD20" s="21" t="s">
        <v>129</v>
      </c>
      <c r="AE20" s="22"/>
    </row>
    <row r="21" spans="1:31" ht="20.25" customHeight="1" x14ac:dyDescent="0.3">
      <c r="A21" s="4" t="s">
        <v>15</v>
      </c>
      <c r="B21" s="19"/>
      <c r="C21" s="20"/>
      <c r="D21" s="21" t="s">
        <v>192</v>
      </c>
      <c r="E21" s="22"/>
      <c r="F21" s="21" t="s">
        <v>193</v>
      </c>
      <c r="G21" s="23"/>
      <c r="H21" s="19" t="s">
        <v>113</v>
      </c>
      <c r="I21" s="20"/>
      <c r="J21" s="21" t="s">
        <v>59</v>
      </c>
      <c r="K21" s="22" t="s">
        <v>14</v>
      </c>
      <c r="L21" s="21" t="s">
        <v>90</v>
      </c>
      <c r="M21" s="23"/>
      <c r="N21" s="19" t="s">
        <v>120</v>
      </c>
      <c r="O21" s="20"/>
      <c r="P21" s="21" t="s">
        <v>48</v>
      </c>
      <c r="Q21" s="22" t="s">
        <v>14</v>
      </c>
      <c r="R21" s="21" t="s">
        <v>121</v>
      </c>
      <c r="S21" s="23"/>
      <c r="T21" s="19" t="s">
        <v>124</v>
      </c>
      <c r="U21" s="20"/>
      <c r="V21" s="21" t="s">
        <v>103</v>
      </c>
      <c r="W21" s="22" t="s">
        <v>14</v>
      </c>
      <c r="X21" s="21" t="s">
        <v>125</v>
      </c>
      <c r="Y21" s="23"/>
      <c r="Z21" s="19" t="s">
        <v>130</v>
      </c>
      <c r="AA21" s="20"/>
      <c r="AB21" s="21" t="s">
        <v>19</v>
      </c>
      <c r="AC21" s="22" t="s">
        <v>14</v>
      </c>
      <c r="AD21" s="21" t="s">
        <v>131</v>
      </c>
      <c r="AE21" s="22"/>
    </row>
    <row r="22" spans="1:31" ht="20.25" customHeight="1" x14ac:dyDescent="0.3">
      <c r="A22" s="4" t="s">
        <v>17</v>
      </c>
      <c r="B22" s="19"/>
      <c r="C22" s="20"/>
      <c r="D22" s="21"/>
      <c r="E22" s="22"/>
      <c r="F22" s="21"/>
      <c r="G22" s="23"/>
      <c r="H22" s="19" t="s">
        <v>43</v>
      </c>
      <c r="I22" s="20"/>
      <c r="J22" s="21" t="s">
        <v>19</v>
      </c>
      <c r="K22" s="22" t="s">
        <v>19</v>
      </c>
      <c r="L22" s="21" t="s">
        <v>17</v>
      </c>
      <c r="M22" s="23"/>
      <c r="N22" s="19" t="s">
        <v>18</v>
      </c>
      <c r="O22" s="20"/>
      <c r="P22" s="21" t="s">
        <v>19</v>
      </c>
      <c r="Q22" s="22" t="s">
        <v>19</v>
      </c>
      <c r="R22" s="21" t="s">
        <v>17</v>
      </c>
      <c r="S22" s="23"/>
      <c r="T22" s="19" t="s">
        <v>18</v>
      </c>
      <c r="U22" s="20"/>
      <c r="V22" s="21" t="s">
        <v>19</v>
      </c>
      <c r="W22" s="22" t="s">
        <v>19</v>
      </c>
      <c r="X22" s="21" t="s">
        <v>17</v>
      </c>
      <c r="Y22" s="23"/>
      <c r="Z22" s="19" t="s">
        <v>18</v>
      </c>
      <c r="AA22" s="20"/>
      <c r="AB22" s="21" t="s">
        <v>19</v>
      </c>
      <c r="AC22" s="22" t="s">
        <v>19</v>
      </c>
      <c r="AD22" s="21" t="s">
        <v>17</v>
      </c>
      <c r="AE22" s="22"/>
    </row>
    <row r="23" spans="1:31" ht="20.25" customHeight="1" x14ac:dyDescent="0.3">
      <c r="A23" s="4" t="s">
        <v>20</v>
      </c>
      <c r="B23" s="19"/>
      <c r="C23" s="20"/>
      <c r="D23" s="21"/>
      <c r="E23" s="22"/>
      <c r="F23" s="21"/>
      <c r="G23" s="22"/>
      <c r="H23" s="19" t="s">
        <v>114</v>
      </c>
      <c r="I23" s="20"/>
      <c r="J23" s="21" t="s">
        <v>19</v>
      </c>
      <c r="K23" s="22" t="s">
        <v>19</v>
      </c>
      <c r="L23" s="21" t="s">
        <v>115</v>
      </c>
      <c r="M23" s="22"/>
      <c r="N23" s="24" t="s">
        <v>151</v>
      </c>
      <c r="O23" s="25"/>
      <c r="P23" s="21" t="s">
        <v>40</v>
      </c>
      <c r="Q23" s="26"/>
      <c r="R23" s="27" t="s">
        <v>154</v>
      </c>
      <c r="S23" s="26"/>
      <c r="T23" s="24" t="s">
        <v>197</v>
      </c>
      <c r="U23" s="25"/>
      <c r="V23" s="21" t="s">
        <v>40</v>
      </c>
      <c r="W23" s="26"/>
      <c r="X23" s="27" t="s">
        <v>198</v>
      </c>
      <c r="Y23" s="26"/>
      <c r="Z23" s="19" t="s">
        <v>132</v>
      </c>
      <c r="AA23" s="20"/>
      <c r="AB23" s="21" t="s">
        <v>19</v>
      </c>
      <c r="AC23" s="22" t="s">
        <v>19</v>
      </c>
      <c r="AD23" s="21" t="s">
        <v>86</v>
      </c>
      <c r="AE23" s="22"/>
    </row>
    <row r="24" spans="1:31" ht="20.25" customHeight="1" x14ac:dyDescent="0.3">
      <c r="A24" s="5" t="s">
        <v>21</v>
      </c>
      <c r="B24" s="14"/>
      <c r="C24" s="15"/>
      <c r="D24" s="16"/>
      <c r="E24" s="17"/>
      <c r="F24" s="16"/>
      <c r="G24" s="17"/>
      <c r="H24" s="14"/>
      <c r="I24" s="15"/>
      <c r="J24" s="16"/>
      <c r="K24" s="17"/>
      <c r="L24" s="16"/>
      <c r="M24" s="17"/>
      <c r="N24" s="14"/>
      <c r="O24" s="15"/>
      <c r="P24" s="16"/>
      <c r="Q24" s="17"/>
      <c r="R24" s="16"/>
      <c r="S24" s="17"/>
      <c r="T24" s="14"/>
      <c r="U24" s="15"/>
      <c r="V24" s="16"/>
      <c r="W24" s="17"/>
      <c r="X24" s="16"/>
      <c r="Y24" s="17"/>
      <c r="Z24" s="14"/>
      <c r="AA24" s="15"/>
      <c r="AB24" s="16"/>
      <c r="AC24" s="17"/>
      <c r="AD24" s="16"/>
      <c r="AE24" s="17"/>
    </row>
    <row r="25" spans="1:31" ht="20.25" customHeight="1" x14ac:dyDescent="0.3">
      <c r="A25" s="7" t="s">
        <v>22</v>
      </c>
      <c r="B25" s="6" t="s">
        <v>23</v>
      </c>
      <c r="C25" s="7">
        <v>4.8</v>
      </c>
      <c r="D25" s="6" t="s">
        <v>24</v>
      </c>
      <c r="E25" s="7">
        <v>2.2000000000000002</v>
      </c>
      <c r="F25" s="6" t="s">
        <v>25</v>
      </c>
      <c r="G25" s="7">
        <v>0</v>
      </c>
      <c r="H25" s="6" t="s">
        <v>23</v>
      </c>
      <c r="I25" s="7">
        <v>4.8</v>
      </c>
      <c r="J25" s="6" t="s">
        <v>24</v>
      </c>
      <c r="K25" s="7">
        <v>2.1</v>
      </c>
      <c r="L25" s="6" t="s">
        <v>25</v>
      </c>
      <c r="M25" s="7">
        <v>0</v>
      </c>
      <c r="N25" s="6" t="s">
        <v>23</v>
      </c>
      <c r="O25" s="7">
        <v>5.2</v>
      </c>
      <c r="P25" s="6" t="s">
        <v>24</v>
      </c>
      <c r="Q25" s="7">
        <v>2.2999999999999998</v>
      </c>
      <c r="R25" s="6" t="s">
        <v>25</v>
      </c>
      <c r="S25" s="7">
        <v>0</v>
      </c>
      <c r="T25" s="6" t="s">
        <v>23</v>
      </c>
      <c r="U25" s="7">
        <v>5.0999999999999996</v>
      </c>
      <c r="V25" s="6" t="s">
        <v>24</v>
      </c>
      <c r="W25" s="7">
        <v>2.4</v>
      </c>
      <c r="X25" s="6" t="s">
        <v>25</v>
      </c>
      <c r="Y25" s="7">
        <v>0</v>
      </c>
      <c r="Z25" s="6" t="s">
        <v>23</v>
      </c>
      <c r="AA25" s="7">
        <v>5.2</v>
      </c>
      <c r="AB25" s="6" t="s">
        <v>24</v>
      </c>
      <c r="AC25" s="7">
        <v>2.2999999999999998</v>
      </c>
      <c r="AD25" s="6" t="s">
        <v>25</v>
      </c>
      <c r="AE25" s="7">
        <v>0</v>
      </c>
    </row>
    <row r="26" spans="1:31" ht="20.25" customHeight="1" x14ac:dyDescent="0.3">
      <c r="A26" s="7" t="s">
        <v>22</v>
      </c>
      <c r="B26" s="6" t="s">
        <v>26</v>
      </c>
      <c r="C26" s="7">
        <v>2.5</v>
      </c>
      <c r="D26" s="6" t="s">
        <v>27</v>
      </c>
      <c r="E26" s="7">
        <v>0</v>
      </c>
      <c r="F26" s="6" t="s">
        <v>28</v>
      </c>
      <c r="G26" s="7">
        <v>2.6</v>
      </c>
      <c r="H26" s="6" t="s">
        <v>26</v>
      </c>
      <c r="I26" s="7">
        <v>2.5</v>
      </c>
      <c r="J26" s="6" t="s">
        <v>27</v>
      </c>
      <c r="K26" s="7">
        <v>0</v>
      </c>
      <c r="L26" s="6" t="s">
        <v>28</v>
      </c>
      <c r="M26" s="7">
        <v>2.7</v>
      </c>
      <c r="N26" s="6" t="s">
        <v>26</v>
      </c>
      <c r="O26" s="7">
        <v>2.2999999999999998</v>
      </c>
      <c r="P26" s="6" t="s">
        <v>27</v>
      </c>
      <c r="Q26" s="7">
        <v>0</v>
      </c>
      <c r="R26" s="6" t="s">
        <v>28</v>
      </c>
      <c r="S26" s="7">
        <v>2.5</v>
      </c>
      <c r="T26" s="6" t="s">
        <v>26</v>
      </c>
      <c r="U26" s="7">
        <v>2</v>
      </c>
      <c r="V26" s="6" t="s">
        <v>27</v>
      </c>
      <c r="W26" s="7">
        <v>0</v>
      </c>
      <c r="X26" s="6" t="s">
        <v>28</v>
      </c>
      <c r="Y26" s="7">
        <v>2.6</v>
      </c>
      <c r="Z26" s="6" t="s">
        <v>26</v>
      </c>
      <c r="AA26" s="7">
        <v>1.9</v>
      </c>
      <c r="AB26" s="6" t="s">
        <v>27</v>
      </c>
      <c r="AC26" s="7">
        <v>0</v>
      </c>
      <c r="AD26" s="6" t="s">
        <v>28</v>
      </c>
      <c r="AE26" s="7">
        <v>2.6</v>
      </c>
    </row>
    <row r="27" spans="1:31" ht="20.25" customHeight="1" x14ac:dyDescent="0.3">
      <c r="A27" s="7" t="s">
        <v>29</v>
      </c>
      <c r="B27" s="6" t="s">
        <v>30</v>
      </c>
      <c r="C27" s="7">
        <f>C25*2+E25*7+C26*1</f>
        <v>27.5</v>
      </c>
      <c r="D27" s="6" t="s">
        <v>31</v>
      </c>
      <c r="E27" s="7">
        <f>E25*5+G26*4</f>
        <v>21.4</v>
      </c>
      <c r="F27" s="6" t="s">
        <v>32</v>
      </c>
      <c r="G27" s="7">
        <f>C25*15+C26*4+E26*15+4</f>
        <v>86</v>
      </c>
      <c r="H27" s="6" t="s">
        <v>30</v>
      </c>
      <c r="I27" s="7">
        <f>I25*2+K25*7+I26*1</f>
        <v>26.8</v>
      </c>
      <c r="J27" s="6" t="s">
        <v>31</v>
      </c>
      <c r="K27" s="7">
        <f>K25*5+M26*4</f>
        <v>21.3</v>
      </c>
      <c r="L27" s="6" t="s">
        <v>32</v>
      </c>
      <c r="M27" s="7">
        <f>I25*15+I26*4+K26*15+4</f>
        <v>86</v>
      </c>
      <c r="N27" s="6" t="s">
        <v>30</v>
      </c>
      <c r="O27" s="7">
        <f>O25*2+Q25*7+O26*1</f>
        <v>28.8</v>
      </c>
      <c r="P27" s="6" t="s">
        <v>31</v>
      </c>
      <c r="Q27" s="7">
        <f>Q25*5+S26*4</f>
        <v>21.5</v>
      </c>
      <c r="R27" s="6" t="s">
        <v>32</v>
      </c>
      <c r="S27" s="7">
        <f>O25*15+O26*4+Q26*15+4</f>
        <v>91.2</v>
      </c>
      <c r="T27" s="6" t="s">
        <v>30</v>
      </c>
      <c r="U27" s="7">
        <f>U25*2+W25*7+U26*1</f>
        <v>29</v>
      </c>
      <c r="V27" s="6" t="s">
        <v>31</v>
      </c>
      <c r="W27" s="7">
        <f>W25*5+Y26*4</f>
        <v>22.4</v>
      </c>
      <c r="X27" s="6" t="s">
        <v>32</v>
      </c>
      <c r="Y27" s="7">
        <f>U25*15+U26*4+W26*15+4</f>
        <v>88.5</v>
      </c>
      <c r="Z27" s="6" t="s">
        <v>30</v>
      </c>
      <c r="AA27" s="7">
        <f>AA25*2+AC25*7+AA26*1</f>
        <v>28.4</v>
      </c>
      <c r="AB27" s="6" t="s">
        <v>31</v>
      </c>
      <c r="AC27" s="7">
        <f>AC25*5+AE26*4</f>
        <v>21.9</v>
      </c>
      <c r="AD27" s="6" t="s">
        <v>32</v>
      </c>
      <c r="AE27" s="7">
        <f>AA25*15+AA26*4+AC26*15+4</f>
        <v>89.6</v>
      </c>
    </row>
    <row r="28" spans="1:31" ht="20.25" customHeight="1" x14ac:dyDescent="0.3">
      <c r="A28" s="7" t="s">
        <v>33</v>
      </c>
      <c r="B28" s="18" t="s">
        <v>34</v>
      </c>
      <c r="C28" s="18"/>
      <c r="D28" s="18">
        <f>SUM(C25*70+E25*75+G25*120+C26*25+E26*60+G26*45)</f>
        <v>680.5</v>
      </c>
      <c r="E28" s="18"/>
      <c r="F28" s="18" t="s">
        <v>33</v>
      </c>
      <c r="G28" s="18"/>
      <c r="H28" s="18" t="s">
        <v>34</v>
      </c>
      <c r="I28" s="18"/>
      <c r="J28" s="18">
        <f>SUM(I25*70+K25*75+M25*120+I26*25+K26*60+M26*45)</f>
        <v>677.5</v>
      </c>
      <c r="K28" s="18"/>
      <c r="L28" s="18" t="s">
        <v>33</v>
      </c>
      <c r="M28" s="18"/>
      <c r="N28" s="18" t="s">
        <v>34</v>
      </c>
      <c r="O28" s="18"/>
      <c r="P28" s="18">
        <f>SUM(O25*70+Q25*75+S25*120+O26*25+Q26*60+S26*45)</f>
        <v>706.5</v>
      </c>
      <c r="Q28" s="18"/>
      <c r="R28" s="18" t="s">
        <v>33</v>
      </c>
      <c r="S28" s="18"/>
      <c r="T28" s="18" t="s">
        <v>34</v>
      </c>
      <c r="U28" s="18"/>
      <c r="V28" s="18">
        <f>SUM(U25*70+W25*75+Y25*120+U26*25+W26*60+Y26*45)</f>
        <v>704</v>
      </c>
      <c r="W28" s="18"/>
      <c r="X28" s="18" t="s">
        <v>33</v>
      </c>
      <c r="Y28" s="18"/>
      <c r="Z28" s="18" t="s">
        <v>34</v>
      </c>
      <c r="AA28" s="18"/>
      <c r="AB28" s="18">
        <f>SUM(AA25*70+AC25*75+AE25*120+AA26*25+AC26*60+AE26*45)</f>
        <v>701</v>
      </c>
      <c r="AC28" s="18"/>
      <c r="AD28" s="18" t="s">
        <v>33</v>
      </c>
      <c r="AE28" s="18"/>
    </row>
    <row r="29" spans="1:31" ht="20.25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0.25" customHeight="1" x14ac:dyDescent="0.3">
      <c r="A30" s="2" t="s">
        <v>0</v>
      </c>
      <c r="B30" s="28">
        <v>42660</v>
      </c>
      <c r="C30" s="29"/>
      <c r="D30" s="30" t="s">
        <v>35</v>
      </c>
      <c r="E30" s="31"/>
      <c r="F30" s="30" t="s">
        <v>2</v>
      </c>
      <c r="G30" s="31"/>
      <c r="H30" s="28">
        <v>42661</v>
      </c>
      <c r="I30" s="29"/>
      <c r="J30" s="30" t="s">
        <v>1</v>
      </c>
      <c r="K30" s="31"/>
      <c r="L30" s="30" t="s">
        <v>2</v>
      </c>
      <c r="M30" s="31"/>
      <c r="N30" s="28">
        <v>42662</v>
      </c>
      <c r="O30" s="29"/>
      <c r="P30" s="30" t="s">
        <v>3</v>
      </c>
      <c r="Q30" s="31"/>
      <c r="R30" s="30" t="s">
        <v>2</v>
      </c>
      <c r="S30" s="31"/>
      <c r="T30" s="28">
        <v>42663</v>
      </c>
      <c r="U30" s="29"/>
      <c r="V30" s="30" t="s">
        <v>4</v>
      </c>
      <c r="W30" s="31"/>
      <c r="X30" s="30" t="s">
        <v>2</v>
      </c>
      <c r="Y30" s="31"/>
      <c r="Z30" s="28">
        <v>42664</v>
      </c>
      <c r="AA30" s="29"/>
      <c r="AB30" s="30" t="s">
        <v>5</v>
      </c>
      <c r="AC30" s="31"/>
      <c r="AD30" s="30" t="s">
        <v>2</v>
      </c>
      <c r="AE30" s="31"/>
    </row>
    <row r="31" spans="1:31" ht="20.25" customHeight="1" x14ac:dyDescent="0.3">
      <c r="A31" s="4" t="s">
        <v>6</v>
      </c>
      <c r="B31" s="19" t="s">
        <v>36</v>
      </c>
      <c r="C31" s="20"/>
      <c r="D31" s="21" t="s">
        <v>8</v>
      </c>
      <c r="E31" s="22"/>
      <c r="F31" s="21" t="s">
        <v>37</v>
      </c>
      <c r="G31" s="22"/>
      <c r="H31" s="19" t="s">
        <v>7</v>
      </c>
      <c r="I31" s="20"/>
      <c r="J31" s="21" t="s">
        <v>8</v>
      </c>
      <c r="K31" s="22"/>
      <c r="L31" s="21" t="s">
        <v>9</v>
      </c>
      <c r="M31" s="22"/>
      <c r="N31" s="19" t="s">
        <v>7</v>
      </c>
      <c r="O31" s="20"/>
      <c r="P31" s="21" t="s">
        <v>8</v>
      </c>
      <c r="Q31" s="22"/>
      <c r="R31" s="21" t="s">
        <v>9</v>
      </c>
      <c r="S31" s="22"/>
      <c r="T31" s="19" t="s">
        <v>7</v>
      </c>
      <c r="U31" s="20"/>
      <c r="V31" s="21" t="s">
        <v>8</v>
      </c>
      <c r="W31" s="22"/>
      <c r="X31" s="21" t="s">
        <v>9</v>
      </c>
      <c r="Y31" s="22"/>
      <c r="Z31" s="19" t="s">
        <v>49</v>
      </c>
      <c r="AA31" s="20"/>
      <c r="AB31" s="21" t="s">
        <v>8</v>
      </c>
      <c r="AC31" s="22"/>
      <c r="AD31" s="21" t="s">
        <v>46</v>
      </c>
      <c r="AE31" s="22"/>
    </row>
    <row r="32" spans="1:31" ht="20.25" customHeight="1" x14ac:dyDescent="0.3">
      <c r="A32" s="4" t="s">
        <v>10</v>
      </c>
      <c r="B32" s="19" t="s">
        <v>133</v>
      </c>
      <c r="C32" s="20"/>
      <c r="D32" s="21" t="s">
        <v>48</v>
      </c>
      <c r="E32" s="22" t="s">
        <v>38</v>
      </c>
      <c r="F32" s="21" t="s">
        <v>134</v>
      </c>
      <c r="G32" s="23"/>
      <c r="H32" s="19" t="s">
        <v>155</v>
      </c>
      <c r="I32" s="20"/>
      <c r="J32" s="21" t="s">
        <v>100</v>
      </c>
      <c r="K32" s="22" t="s">
        <v>12</v>
      </c>
      <c r="L32" s="21" t="s">
        <v>156</v>
      </c>
      <c r="M32" s="23"/>
      <c r="N32" s="19" t="s">
        <v>68</v>
      </c>
      <c r="O32" s="20"/>
      <c r="P32" s="21" t="s">
        <v>48</v>
      </c>
      <c r="Q32" s="22" t="s">
        <v>8</v>
      </c>
      <c r="R32" s="21" t="s">
        <v>69</v>
      </c>
      <c r="S32" s="23"/>
      <c r="T32" s="19" t="s">
        <v>50</v>
      </c>
      <c r="U32" s="20"/>
      <c r="V32" s="21" t="s">
        <v>11</v>
      </c>
      <c r="W32" s="22" t="s">
        <v>13</v>
      </c>
      <c r="X32" s="21" t="s">
        <v>47</v>
      </c>
      <c r="Y32" s="23"/>
      <c r="Z32" s="19" t="s">
        <v>139</v>
      </c>
      <c r="AA32" s="20"/>
      <c r="AB32" s="21" t="s">
        <v>100</v>
      </c>
      <c r="AC32" s="22" t="s">
        <v>14</v>
      </c>
      <c r="AD32" s="21" t="s">
        <v>101</v>
      </c>
      <c r="AE32" s="22"/>
    </row>
    <row r="33" spans="1:31" ht="20.25" customHeight="1" x14ac:dyDescent="0.3">
      <c r="A33" s="4" t="s">
        <v>15</v>
      </c>
      <c r="B33" s="19" t="s">
        <v>135</v>
      </c>
      <c r="C33" s="20"/>
      <c r="D33" s="21" t="s">
        <v>41</v>
      </c>
      <c r="E33" s="22" t="s">
        <v>14</v>
      </c>
      <c r="F33" s="21" t="s">
        <v>136</v>
      </c>
      <c r="G33" s="23"/>
      <c r="H33" s="19" t="s">
        <v>140</v>
      </c>
      <c r="I33" s="20"/>
      <c r="J33" s="21" t="s">
        <v>19</v>
      </c>
      <c r="K33" s="22" t="s">
        <v>8</v>
      </c>
      <c r="L33" s="21" t="s">
        <v>141</v>
      </c>
      <c r="M33" s="23"/>
      <c r="N33" s="19" t="s">
        <v>146</v>
      </c>
      <c r="O33" s="20"/>
      <c r="P33" s="21" t="s">
        <v>19</v>
      </c>
      <c r="Q33" s="22" t="s">
        <v>11</v>
      </c>
      <c r="R33" s="21" t="s">
        <v>147</v>
      </c>
      <c r="S33" s="23"/>
      <c r="T33" s="19" t="s">
        <v>149</v>
      </c>
      <c r="U33" s="20"/>
      <c r="V33" s="21" t="s">
        <v>42</v>
      </c>
      <c r="W33" s="22" t="s">
        <v>8</v>
      </c>
      <c r="X33" s="21" t="s">
        <v>150</v>
      </c>
      <c r="Y33" s="23"/>
      <c r="Z33" s="19" t="s">
        <v>157</v>
      </c>
      <c r="AA33" s="20"/>
      <c r="AB33" s="21" t="s">
        <v>82</v>
      </c>
      <c r="AC33" s="22" t="s">
        <v>14</v>
      </c>
      <c r="AD33" s="21" t="s">
        <v>158</v>
      </c>
      <c r="AE33" s="22"/>
    </row>
    <row r="34" spans="1:31" ht="20.25" customHeight="1" x14ac:dyDescent="0.3">
      <c r="A34" s="4" t="s">
        <v>15</v>
      </c>
      <c r="B34" s="19" t="s">
        <v>137</v>
      </c>
      <c r="C34" s="20"/>
      <c r="D34" s="21" t="s">
        <v>100</v>
      </c>
      <c r="E34" s="22" t="s">
        <v>11</v>
      </c>
      <c r="F34" s="21" t="s">
        <v>138</v>
      </c>
      <c r="G34" s="23"/>
      <c r="H34" s="19" t="s">
        <v>142</v>
      </c>
      <c r="I34" s="20"/>
      <c r="J34" s="21" t="s">
        <v>65</v>
      </c>
      <c r="K34" s="22" t="s">
        <v>8</v>
      </c>
      <c r="L34" s="21" t="s">
        <v>143</v>
      </c>
      <c r="M34" s="23"/>
      <c r="N34" s="19" t="s">
        <v>148</v>
      </c>
      <c r="O34" s="20"/>
      <c r="P34" s="21" t="s">
        <v>19</v>
      </c>
      <c r="Q34" s="22" t="s">
        <v>14</v>
      </c>
      <c r="R34" s="21" t="s">
        <v>75</v>
      </c>
      <c r="S34" s="23"/>
      <c r="T34" s="19" t="s">
        <v>70</v>
      </c>
      <c r="U34" s="20"/>
      <c r="V34" s="21" t="s">
        <v>71</v>
      </c>
      <c r="W34" s="22" t="s">
        <v>14</v>
      </c>
      <c r="X34" s="21" t="s">
        <v>70</v>
      </c>
      <c r="Y34" s="23"/>
      <c r="Z34" s="19" t="s">
        <v>159</v>
      </c>
      <c r="AA34" s="20"/>
      <c r="AB34" s="21" t="s">
        <v>45</v>
      </c>
      <c r="AC34" s="22" t="s">
        <v>14</v>
      </c>
      <c r="AD34" s="21" t="s">
        <v>160</v>
      </c>
      <c r="AE34" s="22"/>
    </row>
    <row r="35" spans="1:31" ht="20.25" customHeight="1" x14ac:dyDescent="0.3">
      <c r="A35" s="4" t="s">
        <v>17</v>
      </c>
      <c r="B35" s="19" t="s">
        <v>39</v>
      </c>
      <c r="C35" s="20"/>
      <c r="D35" s="21" t="s">
        <v>19</v>
      </c>
      <c r="E35" s="22" t="s">
        <v>19</v>
      </c>
      <c r="F35" s="21" t="s">
        <v>17</v>
      </c>
      <c r="G35" s="23"/>
      <c r="H35" s="19" t="s">
        <v>18</v>
      </c>
      <c r="I35" s="20"/>
      <c r="J35" s="21" t="s">
        <v>19</v>
      </c>
      <c r="K35" s="22" t="s">
        <v>19</v>
      </c>
      <c r="L35" s="21" t="s">
        <v>17</v>
      </c>
      <c r="M35" s="23"/>
      <c r="N35" s="19" t="s">
        <v>18</v>
      </c>
      <c r="O35" s="20"/>
      <c r="P35" s="21" t="s">
        <v>19</v>
      </c>
      <c r="Q35" s="22" t="s">
        <v>19</v>
      </c>
      <c r="R35" s="21" t="s">
        <v>17</v>
      </c>
      <c r="S35" s="23"/>
      <c r="T35" s="19" t="s">
        <v>18</v>
      </c>
      <c r="U35" s="20"/>
      <c r="V35" s="21" t="s">
        <v>19</v>
      </c>
      <c r="W35" s="22" t="s">
        <v>19</v>
      </c>
      <c r="X35" s="21" t="s">
        <v>17</v>
      </c>
      <c r="Y35" s="23"/>
      <c r="Z35" s="19" t="s">
        <v>18</v>
      </c>
      <c r="AA35" s="20"/>
      <c r="AB35" s="21" t="s">
        <v>19</v>
      </c>
      <c r="AC35" s="22" t="s">
        <v>19</v>
      </c>
      <c r="AD35" s="21" t="s">
        <v>17</v>
      </c>
      <c r="AE35" s="22"/>
    </row>
    <row r="36" spans="1:31" ht="20.25" customHeight="1" x14ac:dyDescent="0.3">
      <c r="A36" s="4" t="s">
        <v>20</v>
      </c>
      <c r="B36" s="19" t="s">
        <v>66</v>
      </c>
      <c r="C36" s="20"/>
      <c r="D36" s="21" t="s">
        <v>19</v>
      </c>
      <c r="E36" s="22" t="s">
        <v>19</v>
      </c>
      <c r="F36" s="21" t="s">
        <v>67</v>
      </c>
      <c r="G36" s="22"/>
      <c r="H36" s="19" t="s">
        <v>144</v>
      </c>
      <c r="I36" s="20"/>
      <c r="J36" s="21" t="s">
        <v>19</v>
      </c>
      <c r="K36" s="22" t="s">
        <v>19</v>
      </c>
      <c r="L36" s="21" t="s">
        <v>145</v>
      </c>
      <c r="M36" s="22"/>
      <c r="N36" s="24" t="s">
        <v>152</v>
      </c>
      <c r="O36" s="25"/>
      <c r="P36" s="21" t="s">
        <v>40</v>
      </c>
      <c r="Q36" s="26"/>
      <c r="R36" s="27" t="s">
        <v>153</v>
      </c>
      <c r="S36" s="26"/>
      <c r="T36" s="24" t="s">
        <v>199</v>
      </c>
      <c r="U36" s="25"/>
      <c r="V36" s="21" t="s">
        <v>40</v>
      </c>
      <c r="W36" s="26"/>
      <c r="X36" s="27" t="s">
        <v>200</v>
      </c>
      <c r="Y36" s="26"/>
      <c r="Z36" s="19" t="s">
        <v>114</v>
      </c>
      <c r="AA36" s="20"/>
      <c r="AB36" s="21" t="s">
        <v>19</v>
      </c>
      <c r="AC36" s="22" t="s">
        <v>19</v>
      </c>
      <c r="AD36" s="21" t="s">
        <v>161</v>
      </c>
      <c r="AE36" s="22"/>
    </row>
    <row r="37" spans="1:31" ht="20.25" customHeight="1" x14ac:dyDescent="0.3">
      <c r="A37" s="5" t="s">
        <v>21</v>
      </c>
      <c r="B37" s="14"/>
      <c r="C37" s="15"/>
      <c r="D37" s="16"/>
      <c r="E37" s="17"/>
      <c r="F37" s="16"/>
      <c r="G37" s="17"/>
      <c r="H37" s="14"/>
      <c r="I37" s="15"/>
      <c r="J37" s="16"/>
      <c r="K37" s="17"/>
      <c r="L37" s="16"/>
      <c r="M37" s="17"/>
      <c r="N37" s="14"/>
      <c r="O37" s="15"/>
      <c r="P37" s="16"/>
      <c r="Q37" s="17"/>
      <c r="R37" s="16"/>
      <c r="S37" s="17"/>
      <c r="T37" s="14"/>
      <c r="U37" s="15"/>
      <c r="V37" s="16"/>
      <c r="W37" s="17"/>
      <c r="X37" s="16"/>
      <c r="Y37" s="17"/>
      <c r="Z37" s="14"/>
      <c r="AA37" s="15"/>
      <c r="AB37" s="16"/>
      <c r="AC37" s="17"/>
      <c r="AD37" s="16"/>
      <c r="AE37" s="17"/>
    </row>
    <row r="38" spans="1:31" ht="20.25" customHeight="1" x14ac:dyDescent="0.3">
      <c r="A38" s="7" t="s">
        <v>22</v>
      </c>
      <c r="B38" s="6" t="s">
        <v>23</v>
      </c>
      <c r="C38" s="7">
        <v>4.8</v>
      </c>
      <c r="D38" s="6" t="s">
        <v>24</v>
      </c>
      <c r="E38" s="7">
        <v>2.2000000000000002</v>
      </c>
      <c r="F38" s="6" t="s">
        <v>25</v>
      </c>
      <c r="G38" s="7">
        <v>0</v>
      </c>
      <c r="H38" s="6" t="s">
        <v>23</v>
      </c>
      <c r="I38" s="7">
        <v>4.8</v>
      </c>
      <c r="J38" s="6" t="s">
        <v>24</v>
      </c>
      <c r="K38" s="7">
        <v>2.2000000000000002</v>
      </c>
      <c r="L38" s="6" t="s">
        <v>25</v>
      </c>
      <c r="M38" s="7">
        <v>0</v>
      </c>
      <c r="N38" s="6" t="s">
        <v>23</v>
      </c>
      <c r="O38" s="7">
        <v>4.9000000000000004</v>
      </c>
      <c r="P38" s="6" t="s">
        <v>24</v>
      </c>
      <c r="Q38" s="7">
        <v>1.9</v>
      </c>
      <c r="R38" s="6" t="s">
        <v>25</v>
      </c>
      <c r="S38" s="7">
        <v>0</v>
      </c>
      <c r="T38" s="6" t="s">
        <v>23</v>
      </c>
      <c r="U38" s="7">
        <v>4.8</v>
      </c>
      <c r="V38" s="6" t="s">
        <v>24</v>
      </c>
      <c r="W38" s="7">
        <v>2.2999999999999998</v>
      </c>
      <c r="X38" s="6" t="s">
        <v>25</v>
      </c>
      <c r="Y38" s="7">
        <v>0</v>
      </c>
      <c r="Z38" s="6" t="s">
        <v>23</v>
      </c>
      <c r="AA38" s="7">
        <v>4.5</v>
      </c>
      <c r="AB38" s="6" t="s">
        <v>24</v>
      </c>
      <c r="AC38" s="7">
        <v>2.2999999999999998</v>
      </c>
      <c r="AD38" s="6" t="s">
        <v>25</v>
      </c>
      <c r="AE38" s="7">
        <v>0</v>
      </c>
    </row>
    <row r="39" spans="1:31" ht="20.25" customHeight="1" x14ac:dyDescent="0.3">
      <c r="A39" s="7" t="s">
        <v>22</v>
      </c>
      <c r="B39" s="6" t="s">
        <v>26</v>
      </c>
      <c r="C39" s="7">
        <v>2.5</v>
      </c>
      <c r="D39" s="6" t="s">
        <v>27</v>
      </c>
      <c r="E39" s="7">
        <v>0</v>
      </c>
      <c r="F39" s="6" t="s">
        <v>28</v>
      </c>
      <c r="G39" s="7">
        <v>2.6</v>
      </c>
      <c r="H39" s="6" t="s">
        <v>26</v>
      </c>
      <c r="I39" s="7">
        <v>2.2999999999999998</v>
      </c>
      <c r="J39" s="6" t="s">
        <v>27</v>
      </c>
      <c r="K39" s="7">
        <v>0</v>
      </c>
      <c r="L39" s="6" t="s">
        <v>28</v>
      </c>
      <c r="M39" s="7">
        <v>2.5</v>
      </c>
      <c r="N39" s="6" t="s">
        <v>26</v>
      </c>
      <c r="O39" s="7">
        <v>2</v>
      </c>
      <c r="P39" s="6" t="s">
        <v>27</v>
      </c>
      <c r="Q39" s="7">
        <v>0</v>
      </c>
      <c r="R39" s="6" t="s">
        <v>28</v>
      </c>
      <c r="S39" s="7">
        <v>2.6</v>
      </c>
      <c r="T39" s="6" t="s">
        <v>26</v>
      </c>
      <c r="U39" s="7">
        <v>2.1</v>
      </c>
      <c r="V39" s="6" t="s">
        <v>27</v>
      </c>
      <c r="W39" s="7">
        <v>0</v>
      </c>
      <c r="X39" s="6" t="s">
        <v>28</v>
      </c>
      <c r="Y39" s="7">
        <v>2.5</v>
      </c>
      <c r="Z39" s="6" t="s">
        <v>26</v>
      </c>
      <c r="AA39" s="7">
        <v>2.2999999999999998</v>
      </c>
      <c r="AB39" s="6" t="s">
        <v>27</v>
      </c>
      <c r="AC39" s="7">
        <v>0</v>
      </c>
      <c r="AD39" s="6" t="s">
        <v>28</v>
      </c>
      <c r="AE39" s="7">
        <v>2.6</v>
      </c>
    </row>
    <row r="40" spans="1:31" ht="20.25" customHeight="1" x14ac:dyDescent="0.3">
      <c r="A40" s="7" t="s">
        <v>29</v>
      </c>
      <c r="B40" s="6" t="s">
        <v>30</v>
      </c>
      <c r="C40" s="7">
        <f>C38*2+E38*7+C39*1</f>
        <v>27.5</v>
      </c>
      <c r="D40" s="6" t="s">
        <v>31</v>
      </c>
      <c r="E40" s="7">
        <f>E38*5+G39*4</f>
        <v>21.4</v>
      </c>
      <c r="F40" s="6" t="s">
        <v>32</v>
      </c>
      <c r="G40" s="7">
        <f>C38*15+C39*4+E39*15+4</f>
        <v>86</v>
      </c>
      <c r="H40" s="6" t="s">
        <v>30</v>
      </c>
      <c r="I40" s="7">
        <f>I38*2+K38*7+I39*1</f>
        <v>27.3</v>
      </c>
      <c r="J40" s="6" t="s">
        <v>31</v>
      </c>
      <c r="K40" s="7">
        <f>K38*5+M39*4</f>
        <v>21</v>
      </c>
      <c r="L40" s="6" t="s">
        <v>32</v>
      </c>
      <c r="M40" s="7">
        <f>I38*15+I39*4+K39*15+4</f>
        <v>85.2</v>
      </c>
      <c r="N40" s="6" t="s">
        <v>30</v>
      </c>
      <c r="O40" s="7">
        <f>O38*2+Q38*7+O39*1</f>
        <v>25.1</v>
      </c>
      <c r="P40" s="6" t="s">
        <v>31</v>
      </c>
      <c r="Q40" s="7">
        <f>Q38*5+S39*4</f>
        <v>19.899999999999999</v>
      </c>
      <c r="R40" s="6" t="s">
        <v>32</v>
      </c>
      <c r="S40" s="7">
        <f>O38*15+O39*4+Q39*15+4</f>
        <v>85.5</v>
      </c>
      <c r="T40" s="6" t="s">
        <v>30</v>
      </c>
      <c r="U40" s="7">
        <f>U38*2+W38*7+U39*1</f>
        <v>27.799999999999997</v>
      </c>
      <c r="V40" s="6" t="s">
        <v>31</v>
      </c>
      <c r="W40" s="7">
        <f>W38*5+Y39*4</f>
        <v>21.5</v>
      </c>
      <c r="X40" s="6" t="s">
        <v>32</v>
      </c>
      <c r="Y40" s="7">
        <f>U38*15+U39*4+W39*15+4</f>
        <v>84.4</v>
      </c>
      <c r="Z40" s="6" t="s">
        <v>30</v>
      </c>
      <c r="AA40" s="7">
        <f>AA38*2+AC38*7+AA39*1</f>
        <v>27.4</v>
      </c>
      <c r="AB40" s="6" t="s">
        <v>31</v>
      </c>
      <c r="AC40" s="7">
        <f>AC38*5+AE39*4</f>
        <v>21.9</v>
      </c>
      <c r="AD40" s="6" t="s">
        <v>32</v>
      </c>
      <c r="AE40" s="7">
        <f>AA38*15+AA39*4+AC39*15+4</f>
        <v>80.7</v>
      </c>
    </row>
    <row r="41" spans="1:31" ht="20.25" customHeight="1" x14ac:dyDescent="0.3">
      <c r="A41" s="7" t="s">
        <v>33</v>
      </c>
      <c r="B41" s="18" t="s">
        <v>34</v>
      </c>
      <c r="C41" s="18"/>
      <c r="D41" s="18">
        <f>SUM(C38*70+E38*75+G38*120+C39*25+E39*60+G39*45)</f>
        <v>680.5</v>
      </c>
      <c r="E41" s="18"/>
      <c r="F41" s="18" t="s">
        <v>33</v>
      </c>
      <c r="G41" s="18"/>
      <c r="H41" s="18" t="s">
        <v>34</v>
      </c>
      <c r="I41" s="18"/>
      <c r="J41" s="18">
        <f>SUM(I38*70+K38*75+M38*120+I39*25+K39*60+M39*45)</f>
        <v>671</v>
      </c>
      <c r="K41" s="18"/>
      <c r="L41" s="18" t="s">
        <v>33</v>
      </c>
      <c r="M41" s="18"/>
      <c r="N41" s="18" t="s">
        <v>34</v>
      </c>
      <c r="O41" s="18"/>
      <c r="P41" s="18">
        <f>SUM(O38*70+Q38*75+S38*120+O39*25+Q39*60+S39*45)</f>
        <v>652.5</v>
      </c>
      <c r="Q41" s="18"/>
      <c r="R41" s="18" t="s">
        <v>33</v>
      </c>
      <c r="S41" s="18"/>
      <c r="T41" s="18" t="s">
        <v>34</v>
      </c>
      <c r="U41" s="18"/>
      <c r="V41" s="18">
        <f>SUM(U38*70+W38*75+Y38*120+U39*25+W39*60+Y39*45)</f>
        <v>673.5</v>
      </c>
      <c r="W41" s="18"/>
      <c r="X41" s="18" t="s">
        <v>33</v>
      </c>
      <c r="Y41" s="18"/>
      <c r="Z41" s="18" t="s">
        <v>34</v>
      </c>
      <c r="AA41" s="18"/>
      <c r="AB41" s="18">
        <f>SUM(AA38*70+AC38*75+AE38*120+AA39*25+AC39*60+AE39*45)</f>
        <v>662</v>
      </c>
      <c r="AC41" s="18"/>
      <c r="AD41" s="18" t="s">
        <v>33</v>
      </c>
      <c r="AE41" s="18"/>
    </row>
    <row r="43" spans="1:31" ht="20.25" customHeight="1" x14ac:dyDescent="0.3">
      <c r="A43" s="2" t="s">
        <v>0</v>
      </c>
      <c r="B43" s="28">
        <v>42667</v>
      </c>
      <c r="C43" s="29"/>
      <c r="D43" s="30" t="s">
        <v>35</v>
      </c>
      <c r="E43" s="31"/>
      <c r="F43" s="30" t="s">
        <v>2</v>
      </c>
      <c r="G43" s="31"/>
      <c r="H43" s="28">
        <v>42668</v>
      </c>
      <c r="I43" s="29"/>
      <c r="J43" s="30" t="s">
        <v>1</v>
      </c>
      <c r="K43" s="31"/>
      <c r="L43" s="30" t="s">
        <v>2</v>
      </c>
      <c r="M43" s="31"/>
      <c r="N43" s="28">
        <v>42669</v>
      </c>
      <c r="O43" s="29"/>
      <c r="P43" s="30" t="s">
        <v>3</v>
      </c>
      <c r="Q43" s="31"/>
      <c r="R43" s="30" t="s">
        <v>2</v>
      </c>
      <c r="S43" s="31"/>
      <c r="T43" s="28">
        <v>42670</v>
      </c>
      <c r="U43" s="29"/>
      <c r="V43" s="30" t="s">
        <v>4</v>
      </c>
      <c r="W43" s="31"/>
      <c r="X43" s="30" t="s">
        <v>2</v>
      </c>
      <c r="Y43" s="31"/>
      <c r="Z43" s="28">
        <v>42671</v>
      </c>
      <c r="AA43" s="29"/>
      <c r="AB43" s="30" t="s">
        <v>5</v>
      </c>
      <c r="AC43" s="31"/>
      <c r="AD43" s="30" t="s">
        <v>2</v>
      </c>
      <c r="AE43" s="31"/>
    </row>
    <row r="44" spans="1:31" ht="20.25" customHeight="1" x14ac:dyDescent="0.3">
      <c r="A44" s="4" t="s">
        <v>6</v>
      </c>
      <c r="B44" s="19" t="s">
        <v>36</v>
      </c>
      <c r="C44" s="20"/>
      <c r="D44" s="21" t="s">
        <v>8</v>
      </c>
      <c r="E44" s="22"/>
      <c r="F44" s="21" t="s">
        <v>37</v>
      </c>
      <c r="G44" s="22"/>
      <c r="H44" s="19" t="s">
        <v>7</v>
      </c>
      <c r="I44" s="20"/>
      <c r="J44" s="21" t="s">
        <v>8</v>
      </c>
      <c r="K44" s="22"/>
      <c r="L44" s="21" t="s">
        <v>9</v>
      </c>
      <c r="M44" s="22"/>
      <c r="N44" s="19" t="s">
        <v>7</v>
      </c>
      <c r="O44" s="20"/>
      <c r="P44" s="21" t="s">
        <v>8</v>
      </c>
      <c r="Q44" s="22"/>
      <c r="R44" s="21" t="s">
        <v>9</v>
      </c>
      <c r="S44" s="22"/>
      <c r="T44" s="19" t="s">
        <v>7</v>
      </c>
      <c r="U44" s="20"/>
      <c r="V44" s="21" t="s">
        <v>8</v>
      </c>
      <c r="W44" s="22"/>
      <c r="X44" s="21" t="s">
        <v>9</v>
      </c>
      <c r="Y44" s="22"/>
      <c r="Z44" s="19" t="s">
        <v>167</v>
      </c>
      <c r="AA44" s="20"/>
      <c r="AB44" s="21" t="s">
        <v>8</v>
      </c>
      <c r="AC44" s="22"/>
      <c r="AD44" s="21" t="s">
        <v>168</v>
      </c>
      <c r="AE44" s="22"/>
    </row>
    <row r="45" spans="1:31" ht="20.25" customHeight="1" x14ac:dyDescent="0.3">
      <c r="A45" s="4" t="s">
        <v>10</v>
      </c>
      <c r="B45" s="19" t="s">
        <v>162</v>
      </c>
      <c r="C45" s="20"/>
      <c r="D45" s="21" t="s">
        <v>82</v>
      </c>
      <c r="E45" s="22" t="s">
        <v>38</v>
      </c>
      <c r="F45" s="21" t="s">
        <v>163</v>
      </c>
      <c r="G45" s="23"/>
      <c r="H45" s="19" t="s">
        <v>92</v>
      </c>
      <c r="I45" s="20"/>
      <c r="J45" s="21" t="s">
        <v>19</v>
      </c>
      <c r="K45" s="22" t="s">
        <v>11</v>
      </c>
      <c r="L45" s="21" t="s">
        <v>110</v>
      </c>
      <c r="M45" s="23"/>
      <c r="N45" s="19" t="s">
        <v>172</v>
      </c>
      <c r="O45" s="20"/>
      <c r="P45" s="21" t="s">
        <v>71</v>
      </c>
      <c r="Q45" s="22" t="s">
        <v>12</v>
      </c>
      <c r="R45" s="21" t="s">
        <v>173</v>
      </c>
      <c r="S45" s="23"/>
      <c r="T45" s="19" t="s">
        <v>176</v>
      </c>
      <c r="U45" s="20"/>
      <c r="V45" s="21" t="s">
        <v>19</v>
      </c>
      <c r="W45" s="22" t="s">
        <v>13</v>
      </c>
      <c r="X45" s="21" t="s">
        <v>127</v>
      </c>
      <c r="Y45" s="23"/>
      <c r="Z45" s="19" t="s">
        <v>78</v>
      </c>
      <c r="AA45" s="20"/>
      <c r="AB45" s="21" t="s">
        <v>19</v>
      </c>
      <c r="AC45" s="22" t="s">
        <v>14</v>
      </c>
      <c r="AD45" s="21" t="s">
        <v>134</v>
      </c>
      <c r="AE45" s="22"/>
    </row>
    <row r="46" spans="1:31" ht="20.25" customHeight="1" x14ac:dyDescent="0.3">
      <c r="A46" s="4" t="s">
        <v>15</v>
      </c>
      <c r="B46" s="19" t="s">
        <v>164</v>
      </c>
      <c r="C46" s="20"/>
      <c r="D46" s="21" t="s">
        <v>19</v>
      </c>
      <c r="E46" s="22" t="s">
        <v>14</v>
      </c>
      <c r="F46" s="21" t="s">
        <v>81</v>
      </c>
      <c r="G46" s="23"/>
      <c r="H46" s="19" t="s">
        <v>169</v>
      </c>
      <c r="I46" s="20"/>
      <c r="J46" s="21" t="s">
        <v>19</v>
      </c>
      <c r="K46" s="22" t="s">
        <v>14</v>
      </c>
      <c r="L46" s="21" t="s">
        <v>138</v>
      </c>
      <c r="M46" s="23"/>
      <c r="N46" s="19" t="s">
        <v>174</v>
      </c>
      <c r="O46" s="20"/>
      <c r="P46" s="21" t="s">
        <v>19</v>
      </c>
      <c r="Q46" s="22" t="s">
        <v>11</v>
      </c>
      <c r="R46" s="21" t="s">
        <v>175</v>
      </c>
      <c r="S46" s="23"/>
      <c r="T46" s="19" t="s">
        <v>157</v>
      </c>
      <c r="U46" s="20"/>
      <c r="V46" s="21" t="s">
        <v>65</v>
      </c>
      <c r="W46" s="22" t="s">
        <v>16</v>
      </c>
      <c r="X46" s="21" t="s">
        <v>177</v>
      </c>
      <c r="Y46" s="23"/>
      <c r="Z46" s="19" t="s">
        <v>182</v>
      </c>
      <c r="AA46" s="20"/>
      <c r="AB46" s="21" t="s">
        <v>19</v>
      </c>
      <c r="AC46" s="22" t="s">
        <v>14</v>
      </c>
      <c r="AD46" s="21" t="s">
        <v>183</v>
      </c>
      <c r="AE46" s="22"/>
    </row>
    <row r="47" spans="1:31" ht="20.25" customHeight="1" x14ac:dyDescent="0.3">
      <c r="A47" s="4" t="s">
        <v>15</v>
      </c>
      <c r="B47" s="19" t="s">
        <v>165</v>
      </c>
      <c r="C47" s="20"/>
      <c r="D47" s="21" t="s">
        <v>19</v>
      </c>
      <c r="E47" s="22" t="s">
        <v>11</v>
      </c>
      <c r="F47" s="21" t="s">
        <v>166</v>
      </c>
      <c r="G47" s="23"/>
      <c r="H47" s="19" t="s">
        <v>130</v>
      </c>
      <c r="I47" s="20"/>
      <c r="J47" s="21" t="s">
        <v>82</v>
      </c>
      <c r="K47" s="22" t="s">
        <v>14</v>
      </c>
      <c r="L47" s="21" t="s">
        <v>115</v>
      </c>
      <c r="M47" s="23"/>
      <c r="N47" s="19" t="s">
        <v>96</v>
      </c>
      <c r="O47" s="20"/>
      <c r="P47" s="21" t="s">
        <v>19</v>
      </c>
      <c r="Q47" s="22" t="s">
        <v>14</v>
      </c>
      <c r="R47" s="21" t="s">
        <v>96</v>
      </c>
      <c r="S47" s="23"/>
      <c r="T47" s="19" t="s">
        <v>178</v>
      </c>
      <c r="U47" s="20"/>
      <c r="V47" s="21" t="s">
        <v>19</v>
      </c>
      <c r="W47" s="22" t="s">
        <v>14</v>
      </c>
      <c r="X47" s="21" t="s">
        <v>179</v>
      </c>
      <c r="Y47" s="23"/>
      <c r="Z47" s="19" t="s">
        <v>184</v>
      </c>
      <c r="AA47" s="20"/>
      <c r="AB47" s="21" t="s">
        <v>71</v>
      </c>
      <c r="AC47" s="22" t="s">
        <v>14</v>
      </c>
      <c r="AD47" s="21" t="s">
        <v>184</v>
      </c>
      <c r="AE47" s="22"/>
    </row>
    <row r="48" spans="1:31" ht="20.25" customHeight="1" x14ac:dyDescent="0.3">
      <c r="A48" s="4" t="s">
        <v>17</v>
      </c>
      <c r="B48" s="19" t="s">
        <v>39</v>
      </c>
      <c r="C48" s="20"/>
      <c r="D48" s="21" t="s">
        <v>19</v>
      </c>
      <c r="E48" s="22" t="s">
        <v>19</v>
      </c>
      <c r="F48" s="21" t="s">
        <v>17</v>
      </c>
      <c r="G48" s="23"/>
      <c r="H48" s="19" t="s">
        <v>18</v>
      </c>
      <c r="I48" s="20"/>
      <c r="J48" s="21" t="s">
        <v>19</v>
      </c>
      <c r="K48" s="22" t="s">
        <v>19</v>
      </c>
      <c r="L48" s="21" t="s">
        <v>17</v>
      </c>
      <c r="M48" s="23"/>
      <c r="N48" s="19" t="s">
        <v>18</v>
      </c>
      <c r="O48" s="20"/>
      <c r="P48" s="21" t="s">
        <v>19</v>
      </c>
      <c r="Q48" s="22" t="s">
        <v>19</v>
      </c>
      <c r="R48" s="21" t="s">
        <v>17</v>
      </c>
      <c r="S48" s="23"/>
      <c r="T48" s="19" t="s">
        <v>18</v>
      </c>
      <c r="U48" s="20"/>
      <c r="V48" s="21" t="s">
        <v>19</v>
      </c>
      <c r="W48" s="22" t="s">
        <v>19</v>
      </c>
      <c r="X48" s="21" t="s">
        <v>17</v>
      </c>
      <c r="Y48" s="23"/>
      <c r="Z48" s="19" t="s">
        <v>18</v>
      </c>
      <c r="AA48" s="20"/>
      <c r="AB48" s="21" t="s">
        <v>19</v>
      </c>
      <c r="AC48" s="22" t="s">
        <v>19</v>
      </c>
      <c r="AD48" s="21" t="s">
        <v>17</v>
      </c>
      <c r="AE48" s="22"/>
    </row>
    <row r="49" spans="1:31" ht="20.25" customHeight="1" x14ac:dyDescent="0.3">
      <c r="A49" s="4" t="s">
        <v>20</v>
      </c>
      <c r="B49" s="19" t="s">
        <v>60</v>
      </c>
      <c r="C49" s="20"/>
      <c r="D49" s="21" t="s">
        <v>19</v>
      </c>
      <c r="E49" s="22" t="s">
        <v>19</v>
      </c>
      <c r="F49" s="21" t="s">
        <v>61</v>
      </c>
      <c r="G49" s="22"/>
      <c r="H49" s="19" t="s">
        <v>170</v>
      </c>
      <c r="I49" s="20"/>
      <c r="J49" s="21" t="s">
        <v>19</v>
      </c>
      <c r="K49" s="22" t="s">
        <v>19</v>
      </c>
      <c r="L49" s="21" t="s">
        <v>171</v>
      </c>
      <c r="M49" s="22"/>
      <c r="N49" s="24" t="s">
        <v>180</v>
      </c>
      <c r="O49" s="25"/>
      <c r="P49" s="21" t="s">
        <v>40</v>
      </c>
      <c r="Q49" s="26"/>
      <c r="R49" s="27" t="s">
        <v>181</v>
      </c>
      <c r="S49" s="26"/>
      <c r="T49" s="24" t="s">
        <v>201</v>
      </c>
      <c r="U49" s="25"/>
      <c r="V49" s="21" t="s">
        <v>40</v>
      </c>
      <c r="W49" s="26"/>
      <c r="X49" s="27" t="s">
        <v>202</v>
      </c>
      <c r="Y49" s="26"/>
      <c r="Z49" s="19" t="s">
        <v>185</v>
      </c>
      <c r="AA49" s="20"/>
      <c r="AB49" s="21" t="s">
        <v>19</v>
      </c>
      <c r="AC49" s="22" t="s">
        <v>19</v>
      </c>
      <c r="AD49" s="21" t="s">
        <v>186</v>
      </c>
      <c r="AE49" s="22"/>
    </row>
    <row r="50" spans="1:31" ht="20.25" customHeight="1" x14ac:dyDescent="0.3">
      <c r="A50" s="5" t="s">
        <v>21</v>
      </c>
      <c r="B50" s="14"/>
      <c r="C50" s="15"/>
      <c r="D50" s="16"/>
      <c r="E50" s="17"/>
      <c r="F50" s="16"/>
      <c r="G50" s="17"/>
      <c r="H50" s="14"/>
      <c r="I50" s="15"/>
      <c r="J50" s="16"/>
      <c r="K50" s="17"/>
      <c r="L50" s="16"/>
      <c r="M50" s="17"/>
      <c r="N50" s="14"/>
      <c r="O50" s="15"/>
      <c r="P50" s="16"/>
      <c r="Q50" s="17"/>
      <c r="R50" s="16"/>
      <c r="S50" s="17"/>
      <c r="T50" s="14"/>
      <c r="U50" s="15"/>
      <c r="V50" s="16"/>
      <c r="W50" s="17"/>
      <c r="X50" s="16"/>
      <c r="Y50" s="17"/>
      <c r="Z50" s="14"/>
      <c r="AA50" s="15"/>
      <c r="AB50" s="16"/>
      <c r="AC50" s="17"/>
      <c r="AD50" s="16"/>
      <c r="AE50" s="17"/>
    </row>
    <row r="51" spans="1:31" ht="20.25" customHeight="1" x14ac:dyDescent="0.3">
      <c r="A51" s="12" t="s">
        <v>22</v>
      </c>
      <c r="B51" s="6" t="s">
        <v>23</v>
      </c>
      <c r="C51" s="12">
        <v>4.8</v>
      </c>
      <c r="D51" s="6" t="s">
        <v>24</v>
      </c>
      <c r="E51" s="12">
        <v>2.2000000000000002</v>
      </c>
      <c r="F51" s="6" t="s">
        <v>25</v>
      </c>
      <c r="G51" s="12">
        <v>0</v>
      </c>
      <c r="H51" s="6" t="s">
        <v>23</v>
      </c>
      <c r="I51" s="12">
        <v>4.8</v>
      </c>
      <c r="J51" s="6" t="s">
        <v>24</v>
      </c>
      <c r="K51" s="12">
        <v>2.1</v>
      </c>
      <c r="L51" s="6" t="s">
        <v>25</v>
      </c>
      <c r="M51" s="12">
        <v>0</v>
      </c>
      <c r="N51" s="6" t="s">
        <v>23</v>
      </c>
      <c r="O51" s="12">
        <v>5.2</v>
      </c>
      <c r="P51" s="6" t="s">
        <v>24</v>
      </c>
      <c r="Q51" s="12">
        <v>2.2999999999999998</v>
      </c>
      <c r="R51" s="6" t="s">
        <v>25</v>
      </c>
      <c r="S51" s="12">
        <v>0</v>
      </c>
      <c r="T51" s="6" t="s">
        <v>23</v>
      </c>
      <c r="U51" s="12">
        <v>5.0999999999999996</v>
      </c>
      <c r="V51" s="6" t="s">
        <v>24</v>
      </c>
      <c r="W51" s="12">
        <v>2.4</v>
      </c>
      <c r="X51" s="6" t="s">
        <v>25</v>
      </c>
      <c r="Y51" s="12">
        <v>0</v>
      </c>
      <c r="Z51" s="6" t="s">
        <v>23</v>
      </c>
      <c r="AA51" s="12">
        <v>5.2</v>
      </c>
      <c r="AB51" s="6" t="s">
        <v>24</v>
      </c>
      <c r="AC51" s="12">
        <v>2.2999999999999998</v>
      </c>
      <c r="AD51" s="6" t="s">
        <v>25</v>
      </c>
      <c r="AE51" s="12">
        <v>0</v>
      </c>
    </row>
    <row r="52" spans="1:31" ht="20.25" customHeight="1" x14ac:dyDescent="0.3">
      <c r="A52" s="12" t="s">
        <v>22</v>
      </c>
      <c r="B52" s="6" t="s">
        <v>26</v>
      </c>
      <c r="C52" s="12">
        <v>2.5</v>
      </c>
      <c r="D52" s="6" t="s">
        <v>27</v>
      </c>
      <c r="E52" s="12">
        <v>0</v>
      </c>
      <c r="F52" s="6" t="s">
        <v>28</v>
      </c>
      <c r="G52" s="12">
        <v>2.6</v>
      </c>
      <c r="H52" s="6" t="s">
        <v>26</v>
      </c>
      <c r="I52" s="12">
        <v>2.5</v>
      </c>
      <c r="J52" s="6" t="s">
        <v>27</v>
      </c>
      <c r="K52" s="12">
        <v>0</v>
      </c>
      <c r="L52" s="6" t="s">
        <v>28</v>
      </c>
      <c r="M52" s="12">
        <v>2.7</v>
      </c>
      <c r="N52" s="6" t="s">
        <v>26</v>
      </c>
      <c r="O52" s="12">
        <v>2.2999999999999998</v>
      </c>
      <c r="P52" s="6" t="s">
        <v>27</v>
      </c>
      <c r="Q52" s="12">
        <v>0</v>
      </c>
      <c r="R52" s="6" t="s">
        <v>28</v>
      </c>
      <c r="S52" s="12">
        <v>2.5</v>
      </c>
      <c r="T52" s="6" t="s">
        <v>26</v>
      </c>
      <c r="U52" s="12">
        <v>2</v>
      </c>
      <c r="V52" s="6" t="s">
        <v>27</v>
      </c>
      <c r="W52" s="12">
        <v>0</v>
      </c>
      <c r="X52" s="6" t="s">
        <v>28</v>
      </c>
      <c r="Y52" s="12">
        <v>2.6</v>
      </c>
      <c r="Z52" s="6" t="s">
        <v>26</v>
      </c>
      <c r="AA52" s="12">
        <v>1.9</v>
      </c>
      <c r="AB52" s="6" t="s">
        <v>27</v>
      </c>
      <c r="AC52" s="12">
        <v>0</v>
      </c>
      <c r="AD52" s="6" t="s">
        <v>28</v>
      </c>
      <c r="AE52" s="12">
        <v>2.6</v>
      </c>
    </row>
    <row r="53" spans="1:31" ht="20.25" customHeight="1" x14ac:dyDescent="0.3">
      <c r="A53" s="12" t="s">
        <v>29</v>
      </c>
      <c r="B53" s="6" t="s">
        <v>30</v>
      </c>
      <c r="C53" s="12">
        <f>C51*2+E51*7+C52*1</f>
        <v>27.5</v>
      </c>
      <c r="D53" s="6" t="s">
        <v>31</v>
      </c>
      <c r="E53" s="12">
        <f>E51*5+G52*4</f>
        <v>21.4</v>
      </c>
      <c r="F53" s="6" t="s">
        <v>32</v>
      </c>
      <c r="G53" s="12">
        <f>C51*15+C52*4+E52*15+4</f>
        <v>86</v>
      </c>
      <c r="H53" s="6" t="s">
        <v>30</v>
      </c>
      <c r="I53" s="12">
        <f>I51*2+K51*7+I52*1</f>
        <v>26.8</v>
      </c>
      <c r="J53" s="6" t="s">
        <v>31</v>
      </c>
      <c r="K53" s="12">
        <f>K51*5+M52*4</f>
        <v>21.3</v>
      </c>
      <c r="L53" s="6" t="s">
        <v>32</v>
      </c>
      <c r="M53" s="12">
        <f>I51*15+I52*4+K52*15+4</f>
        <v>86</v>
      </c>
      <c r="N53" s="6" t="s">
        <v>30</v>
      </c>
      <c r="O53" s="12">
        <f>O51*2+Q51*7+O52*1</f>
        <v>28.8</v>
      </c>
      <c r="P53" s="6" t="s">
        <v>31</v>
      </c>
      <c r="Q53" s="12">
        <f>Q51*5+S52*4</f>
        <v>21.5</v>
      </c>
      <c r="R53" s="6" t="s">
        <v>32</v>
      </c>
      <c r="S53" s="12">
        <f>O51*15+O52*4+Q52*15+4</f>
        <v>91.2</v>
      </c>
      <c r="T53" s="6" t="s">
        <v>30</v>
      </c>
      <c r="U53" s="12">
        <f>U51*2+W51*7+U52*1</f>
        <v>29</v>
      </c>
      <c r="V53" s="6" t="s">
        <v>31</v>
      </c>
      <c r="W53" s="12">
        <f>W51*5+Y52*4</f>
        <v>22.4</v>
      </c>
      <c r="X53" s="6" t="s">
        <v>32</v>
      </c>
      <c r="Y53" s="12">
        <f>U51*15+U52*4+W52*15+4</f>
        <v>88.5</v>
      </c>
      <c r="Z53" s="6" t="s">
        <v>30</v>
      </c>
      <c r="AA53" s="12">
        <f>AA51*2+AC51*7+AA52*1</f>
        <v>28.4</v>
      </c>
      <c r="AB53" s="6" t="s">
        <v>31</v>
      </c>
      <c r="AC53" s="12">
        <f>AC51*5+AE52*4</f>
        <v>21.9</v>
      </c>
      <c r="AD53" s="6" t="s">
        <v>32</v>
      </c>
      <c r="AE53" s="12">
        <f>AA51*15+AA52*4+AC52*15+4</f>
        <v>89.6</v>
      </c>
    </row>
    <row r="54" spans="1:31" ht="20.25" customHeight="1" x14ac:dyDescent="0.3">
      <c r="A54" s="12" t="s">
        <v>33</v>
      </c>
      <c r="B54" s="18" t="s">
        <v>34</v>
      </c>
      <c r="C54" s="18"/>
      <c r="D54" s="18">
        <f>SUM(C51*70+E51*75+G51*120+C52*25+E52*60+G52*45)</f>
        <v>680.5</v>
      </c>
      <c r="E54" s="18"/>
      <c r="F54" s="18" t="s">
        <v>33</v>
      </c>
      <c r="G54" s="18"/>
      <c r="H54" s="18" t="s">
        <v>34</v>
      </c>
      <c r="I54" s="18"/>
      <c r="J54" s="18">
        <f>SUM(I51*70+K51*75+M51*120+I52*25+K52*60+M52*45)</f>
        <v>677.5</v>
      </c>
      <c r="K54" s="18"/>
      <c r="L54" s="18" t="s">
        <v>33</v>
      </c>
      <c r="M54" s="18"/>
      <c r="N54" s="18" t="s">
        <v>34</v>
      </c>
      <c r="O54" s="18"/>
      <c r="P54" s="18">
        <f>SUM(O51*70+Q51*75+S51*120+O52*25+Q52*60+S52*45)</f>
        <v>706.5</v>
      </c>
      <c r="Q54" s="18"/>
      <c r="R54" s="18" t="s">
        <v>33</v>
      </c>
      <c r="S54" s="18"/>
      <c r="T54" s="18" t="s">
        <v>34</v>
      </c>
      <c r="U54" s="18"/>
      <c r="V54" s="18">
        <f>SUM(U51*70+W51*75+Y51*120+U52*25+W52*60+Y52*45)</f>
        <v>704</v>
      </c>
      <c r="W54" s="18"/>
      <c r="X54" s="18" t="s">
        <v>33</v>
      </c>
      <c r="Y54" s="18"/>
      <c r="Z54" s="18" t="s">
        <v>34</v>
      </c>
      <c r="AA54" s="18"/>
      <c r="AB54" s="18">
        <f>SUM(AA51*70+AC51*75+AE51*120+AA52*25+AC52*60+AE52*45)</f>
        <v>701</v>
      </c>
      <c r="AC54" s="18"/>
      <c r="AD54" s="18" t="s">
        <v>33</v>
      </c>
      <c r="AE54" s="18"/>
    </row>
    <row r="55" spans="1:31" ht="20.25" customHeight="1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20.25" customHeight="1" x14ac:dyDescent="0.3">
      <c r="A56" s="2" t="s">
        <v>0</v>
      </c>
      <c r="B56" s="28">
        <v>42674</v>
      </c>
      <c r="C56" s="29"/>
      <c r="D56" s="30" t="s">
        <v>35</v>
      </c>
      <c r="E56" s="31"/>
      <c r="F56" s="30" t="s">
        <v>2</v>
      </c>
      <c r="G56" s="31"/>
      <c r="H56" s="28"/>
      <c r="I56" s="29"/>
      <c r="J56" s="30"/>
      <c r="K56" s="31"/>
      <c r="L56" s="30"/>
      <c r="M56" s="31"/>
      <c r="N56" s="28"/>
      <c r="O56" s="29"/>
      <c r="P56" s="30"/>
      <c r="Q56" s="31"/>
      <c r="R56" s="30"/>
      <c r="S56" s="31"/>
      <c r="T56" s="28"/>
      <c r="U56" s="29"/>
      <c r="V56" s="30"/>
      <c r="W56" s="31"/>
      <c r="X56" s="30"/>
      <c r="Y56" s="31"/>
      <c r="Z56" s="28"/>
      <c r="AA56" s="29"/>
      <c r="AB56" s="30"/>
      <c r="AC56" s="31"/>
      <c r="AD56" s="30"/>
      <c r="AE56" s="31"/>
    </row>
    <row r="57" spans="1:31" ht="20.25" customHeight="1" x14ac:dyDescent="0.3">
      <c r="A57" s="4" t="s">
        <v>6</v>
      </c>
      <c r="B57" s="19" t="s">
        <v>36</v>
      </c>
      <c r="C57" s="20"/>
      <c r="D57" s="21" t="s">
        <v>8</v>
      </c>
      <c r="E57" s="22"/>
      <c r="F57" s="21" t="s">
        <v>37</v>
      </c>
      <c r="G57" s="22"/>
      <c r="H57" s="19"/>
      <c r="I57" s="20"/>
      <c r="J57" s="21"/>
      <c r="K57" s="22"/>
      <c r="L57" s="21"/>
      <c r="M57" s="22"/>
      <c r="N57" s="19"/>
      <c r="O57" s="20"/>
      <c r="P57" s="21"/>
      <c r="Q57" s="22"/>
      <c r="R57" s="21"/>
      <c r="S57" s="22"/>
      <c r="T57" s="19"/>
      <c r="U57" s="20"/>
      <c r="V57" s="21"/>
      <c r="W57" s="22"/>
      <c r="X57" s="21"/>
      <c r="Y57" s="22"/>
      <c r="Z57" s="19"/>
      <c r="AA57" s="20"/>
      <c r="AB57" s="21"/>
      <c r="AC57" s="22"/>
      <c r="AD57" s="21"/>
      <c r="AE57" s="22"/>
    </row>
    <row r="58" spans="1:31" ht="20.25" customHeight="1" x14ac:dyDescent="0.3">
      <c r="A58" s="4" t="s">
        <v>10</v>
      </c>
      <c r="B58" s="19" t="s">
        <v>92</v>
      </c>
      <c r="C58" s="20"/>
      <c r="D58" s="21" t="s">
        <v>19</v>
      </c>
      <c r="E58" s="22" t="s">
        <v>38</v>
      </c>
      <c r="F58" s="21" t="s">
        <v>110</v>
      </c>
      <c r="G58" s="23"/>
      <c r="H58" s="19"/>
      <c r="I58" s="20"/>
      <c r="J58" s="21"/>
      <c r="K58" s="22"/>
      <c r="L58" s="21"/>
      <c r="M58" s="23"/>
      <c r="N58" s="19"/>
      <c r="O58" s="20"/>
      <c r="P58" s="21"/>
      <c r="Q58" s="22"/>
      <c r="R58" s="21"/>
      <c r="S58" s="23"/>
      <c r="T58" s="19"/>
      <c r="U58" s="20"/>
      <c r="V58" s="21"/>
      <c r="W58" s="22"/>
      <c r="X58" s="21"/>
      <c r="Y58" s="23"/>
      <c r="Z58" s="19"/>
      <c r="AA58" s="20"/>
      <c r="AB58" s="21"/>
      <c r="AC58" s="22"/>
      <c r="AD58" s="21"/>
      <c r="AE58" s="22"/>
    </row>
    <row r="59" spans="1:31" ht="20.25" customHeight="1" x14ac:dyDescent="0.3">
      <c r="A59" s="4" t="s">
        <v>15</v>
      </c>
      <c r="B59" s="19" t="s">
        <v>187</v>
      </c>
      <c r="C59" s="20"/>
      <c r="D59" s="21" t="s">
        <v>19</v>
      </c>
      <c r="E59" s="22" t="s">
        <v>14</v>
      </c>
      <c r="F59" s="21" t="s">
        <v>88</v>
      </c>
      <c r="G59" s="23"/>
      <c r="H59" s="19"/>
      <c r="I59" s="20"/>
      <c r="J59" s="21"/>
      <c r="K59" s="22"/>
      <c r="L59" s="21"/>
      <c r="M59" s="23"/>
      <c r="N59" s="19"/>
      <c r="O59" s="20"/>
      <c r="P59" s="21"/>
      <c r="Q59" s="22"/>
      <c r="R59" s="21"/>
      <c r="S59" s="23"/>
      <c r="T59" s="19"/>
      <c r="U59" s="20"/>
      <c r="V59" s="21"/>
      <c r="W59" s="22"/>
      <c r="X59" s="21"/>
      <c r="Y59" s="23"/>
      <c r="Z59" s="19"/>
      <c r="AA59" s="20"/>
      <c r="AB59" s="21"/>
      <c r="AC59" s="22"/>
      <c r="AD59" s="21"/>
      <c r="AE59" s="22"/>
    </row>
    <row r="60" spans="1:31" ht="20.25" customHeight="1" x14ac:dyDescent="0.3">
      <c r="A60" s="4" t="s">
        <v>15</v>
      </c>
      <c r="B60" s="19" t="s">
        <v>188</v>
      </c>
      <c r="C60" s="20"/>
      <c r="D60" s="21" t="s">
        <v>65</v>
      </c>
      <c r="E60" s="22" t="s">
        <v>11</v>
      </c>
      <c r="F60" s="21" t="s">
        <v>91</v>
      </c>
      <c r="G60" s="23"/>
      <c r="H60" s="19"/>
      <c r="I60" s="20"/>
      <c r="J60" s="21"/>
      <c r="K60" s="22"/>
      <c r="L60" s="21"/>
      <c r="M60" s="23"/>
      <c r="N60" s="19"/>
      <c r="O60" s="20"/>
      <c r="P60" s="21"/>
      <c r="Q60" s="22"/>
      <c r="R60" s="21"/>
      <c r="S60" s="23"/>
      <c r="T60" s="19"/>
      <c r="U60" s="20"/>
      <c r="V60" s="21"/>
      <c r="W60" s="22"/>
      <c r="X60" s="21"/>
      <c r="Y60" s="23"/>
      <c r="Z60" s="19"/>
      <c r="AA60" s="20"/>
      <c r="AB60" s="21"/>
      <c r="AC60" s="22"/>
      <c r="AD60" s="21"/>
      <c r="AE60" s="22"/>
    </row>
    <row r="61" spans="1:31" ht="20.25" customHeight="1" x14ac:dyDescent="0.3">
      <c r="A61" s="4" t="s">
        <v>17</v>
      </c>
      <c r="B61" s="19" t="s">
        <v>39</v>
      </c>
      <c r="C61" s="20"/>
      <c r="D61" s="21" t="s">
        <v>19</v>
      </c>
      <c r="E61" s="22" t="s">
        <v>19</v>
      </c>
      <c r="F61" s="21" t="s">
        <v>17</v>
      </c>
      <c r="G61" s="23"/>
      <c r="H61" s="19"/>
      <c r="I61" s="20"/>
      <c r="J61" s="21"/>
      <c r="K61" s="22"/>
      <c r="L61" s="21"/>
      <c r="M61" s="23"/>
      <c r="N61" s="19"/>
      <c r="O61" s="20"/>
      <c r="P61" s="21"/>
      <c r="Q61" s="22"/>
      <c r="R61" s="21"/>
      <c r="S61" s="23"/>
      <c r="T61" s="19"/>
      <c r="U61" s="20"/>
      <c r="V61" s="21"/>
      <c r="W61" s="22"/>
      <c r="X61" s="21"/>
      <c r="Y61" s="23"/>
      <c r="Z61" s="19"/>
      <c r="AA61" s="20"/>
      <c r="AB61" s="21"/>
      <c r="AC61" s="22"/>
      <c r="AD61" s="21"/>
      <c r="AE61" s="22"/>
    </row>
    <row r="62" spans="1:31" ht="20.25" customHeight="1" x14ac:dyDescent="0.3">
      <c r="A62" s="4" t="s">
        <v>20</v>
      </c>
      <c r="B62" s="19" t="s">
        <v>76</v>
      </c>
      <c r="C62" s="20"/>
      <c r="D62" s="21" t="s">
        <v>19</v>
      </c>
      <c r="E62" s="22" t="s">
        <v>19</v>
      </c>
      <c r="F62" s="21" t="s">
        <v>189</v>
      </c>
      <c r="G62" s="22"/>
      <c r="H62" s="19"/>
      <c r="I62" s="20"/>
      <c r="J62" s="21"/>
      <c r="K62" s="22"/>
      <c r="L62" s="21"/>
      <c r="M62" s="22"/>
      <c r="N62" s="19"/>
      <c r="O62" s="20"/>
      <c r="P62" s="21"/>
      <c r="Q62" s="22"/>
      <c r="R62" s="21"/>
      <c r="S62" s="22"/>
      <c r="T62" s="24"/>
      <c r="U62" s="25"/>
      <c r="V62" s="21"/>
      <c r="W62" s="26"/>
      <c r="X62" s="27"/>
      <c r="Y62" s="26"/>
      <c r="Z62" s="19"/>
      <c r="AA62" s="20"/>
      <c r="AB62" s="21"/>
      <c r="AC62" s="22"/>
      <c r="AD62" s="21"/>
      <c r="AE62" s="22"/>
    </row>
    <row r="63" spans="1:31" ht="20.25" customHeight="1" x14ac:dyDescent="0.3">
      <c r="A63" s="5" t="s">
        <v>21</v>
      </c>
      <c r="B63" s="14"/>
      <c r="C63" s="15"/>
      <c r="D63" s="16"/>
      <c r="E63" s="17"/>
      <c r="F63" s="16"/>
      <c r="G63" s="17"/>
      <c r="H63" s="14"/>
      <c r="I63" s="15"/>
      <c r="J63" s="16"/>
      <c r="K63" s="17"/>
      <c r="L63" s="16"/>
      <c r="M63" s="17"/>
      <c r="N63" s="14"/>
      <c r="O63" s="15"/>
      <c r="P63" s="16"/>
      <c r="Q63" s="17"/>
      <c r="R63" s="16"/>
      <c r="S63" s="17"/>
      <c r="T63" s="14"/>
      <c r="U63" s="15"/>
      <c r="V63" s="16"/>
      <c r="W63" s="17"/>
      <c r="X63" s="16"/>
      <c r="Y63" s="17"/>
      <c r="Z63" s="14"/>
      <c r="AA63" s="15"/>
      <c r="AB63" s="16"/>
      <c r="AC63" s="17"/>
      <c r="AD63" s="16"/>
      <c r="AE63" s="17"/>
    </row>
    <row r="64" spans="1:31" ht="20.25" customHeight="1" x14ac:dyDescent="0.3">
      <c r="A64" s="12" t="s">
        <v>22</v>
      </c>
      <c r="B64" s="6" t="s">
        <v>23</v>
      </c>
      <c r="C64" s="12">
        <v>4.8</v>
      </c>
      <c r="D64" s="6" t="s">
        <v>24</v>
      </c>
      <c r="E64" s="12">
        <v>2.2000000000000002</v>
      </c>
      <c r="F64" s="6" t="s">
        <v>25</v>
      </c>
      <c r="G64" s="12">
        <v>0</v>
      </c>
      <c r="H64" s="6"/>
      <c r="I64" s="12"/>
      <c r="J64" s="6"/>
      <c r="K64" s="12"/>
      <c r="L64" s="6"/>
      <c r="M64" s="12"/>
      <c r="N64" s="6"/>
      <c r="O64" s="12"/>
      <c r="P64" s="6"/>
      <c r="Q64" s="12"/>
      <c r="R64" s="6"/>
      <c r="S64" s="12"/>
      <c r="T64" s="6"/>
      <c r="U64" s="12"/>
      <c r="V64" s="6"/>
      <c r="W64" s="12"/>
      <c r="X64" s="6"/>
      <c r="Y64" s="12"/>
      <c r="Z64" s="6"/>
      <c r="AA64" s="12"/>
      <c r="AB64" s="6"/>
      <c r="AC64" s="12"/>
      <c r="AD64" s="6"/>
      <c r="AE64" s="12"/>
    </row>
    <row r="65" spans="1:31" ht="20.25" customHeight="1" x14ac:dyDescent="0.3">
      <c r="A65" s="12" t="s">
        <v>22</v>
      </c>
      <c r="B65" s="6" t="s">
        <v>26</v>
      </c>
      <c r="C65" s="12">
        <v>2.5</v>
      </c>
      <c r="D65" s="6" t="s">
        <v>27</v>
      </c>
      <c r="E65" s="12">
        <v>0</v>
      </c>
      <c r="F65" s="6" t="s">
        <v>28</v>
      </c>
      <c r="G65" s="12">
        <v>2.6</v>
      </c>
      <c r="H65" s="6"/>
      <c r="I65" s="12"/>
      <c r="J65" s="6"/>
      <c r="K65" s="12"/>
      <c r="L65" s="6"/>
      <c r="M65" s="12"/>
      <c r="N65" s="6"/>
      <c r="O65" s="12"/>
      <c r="P65" s="6"/>
      <c r="Q65" s="12"/>
      <c r="R65" s="6"/>
      <c r="S65" s="12"/>
      <c r="T65" s="6"/>
      <c r="U65" s="12"/>
      <c r="V65" s="6"/>
      <c r="W65" s="12"/>
      <c r="X65" s="6"/>
      <c r="Y65" s="12"/>
      <c r="Z65" s="6"/>
      <c r="AA65" s="12"/>
      <c r="AB65" s="6"/>
      <c r="AC65" s="12"/>
      <c r="AD65" s="6"/>
      <c r="AE65" s="12"/>
    </row>
    <row r="66" spans="1:31" ht="20.25" customHeight="1" x14ac:dyDescent="0.3">
      <c r="A66" s="12" t="s">
        <v>29</v>
      </c>
      <c r="B66" s="6" t="s">
        <v>30</v>
      </c>
      <c r="C66" s="12">
        <f>C64*2+E64*7+C65*1</f>
        <v>27.5</v>
      </c>
      <c r="D66" s="6" t="s">
        <v>31</v>
      </c>
      <c r="E66" s="12">
        <f>E64*5+G65*4</f>
        <v>21.4</v>
      </c>
      <c r="F66" s="6" t="s">
        <v>32</v>
      </c>
      <c r="G66" s="12">
        <f>C64*15+C65*4+E65*15+4</f>
        <v>86</v>
      </c>
      <c r="H66" s="6"/>
      <c r="I66" s="12"/>
      <c r="J66" s="6"/>
      <c r="K66" s="12"/>
      <c r="L66" s="6"/>
      <c r="M66" s="12"/>
      <c r="N66" s="6"/>
      <c r="O66" s="12"/>
      <c r="P66" s="6"/>
      <c r="Q66" s="12"/>
      <c r="R66" s="6"/>
      <c r="S66" s="12"/>
      <c r="T66" s="6"/>
      <c r="U66" s="12"/>
      <c r="V66" s="6"/>
      <c r="W66" s="12"/>
      <c r="X66" s="6"/>
      <c r="Y66" s="12"/>
      <c r="Z66" s="6"/>
      <c r="AA66" s="12"/>
      <c r="AB66" s="6"/>
      <c r="AC66" s="12"/>
      <c r="AD66" s="6"/>
      <c r="AE66" s="12"/>
    </row>
    <row r="67" spans="1:31" ht="20.25" customHeight="1" x14ac:dyDescent="0.3">
      <c r="A67" s="12" t="s">
        <v>33</v>
      </c>
      <c r="B67" s="18" t="s">
        <v>34</v>
      </c>
      <c r="C67" s="18"/>
      <c r="D67" s="18">
        <f>SUM(C64*70+E64*75+G64*120+C65*25+E65*60+G65*45)</f>
        <v>680.5</v>
      </c>
      <c r="E67" s="18"/>
      <c r="F67" s="18" t="s">
        <v>33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</sheetData>
  <mergeCells count="676">
    <mergeCell ref="T67:U67"/>
    <mergeCell ref="V67:W67"/>
    <mergeCell ref="X67:Y67"/>
    <mergeCell ref="Z67:AA67"/>
    <mergeCell ref="AB67:AC67"/>
    <mergeCell ref="AD67:AE67"/>
    <mergeCell ref="B67:C67"/>
    <mergeCell ref="D67:E67"/>
    <mergeCell ref="F67:G67"/>
    <mergeCell ref="H67:I67"/>
    <mergeCell ref="J67:K67"/>
    <mergeCell ref="L67:M67"/>
    <mergeCell ref="N67:O67"/>
    <mergeCell ref="P67:Q67"/>
    <mergeCell ref="R67:S67"/>
    <mergeCell ref="Z62:AA62"/>
    <mergeCell ref="AB62:AC62"/>
    <mergeCell ref="AD62:AE62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0:U60"/>
    <mergeCell ref="V60:W60"/>
    <mergeCell ref="X60:Y60"/>
    <mergeCell ref="N60:O60"/>
    <mergeCell ref="P60:Q60"/>
    <mergeCell ref="R60:S60"/>
    <mergeCell ref="T62:U62"/>
    <mergeCell ref="V62:W62"/>
    <mergeCell ref="X62:Y62"/>
    <mergeCell ref="Z60:AA60"/>
    <mergeCell ref="AB60:AC60"/>
    <mergeCell ref="AD60:AE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B60:C60"/>
    <mergeCell ref="D60:E60"/>
    <mergeCell ref="F60:G60"/>
    <mergeCell ref="H60:I60"/>
    <mergeCell ref="J60:K60"/>
    <mergeCell ref="L60:M60"/>
    <mergeCell ref="Z58:AA58"/>
    <mergeCell ref="AB58:AC58"/>
    <mergeCell ref="AD58:AE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6:U56"/>
    <mergeCell ref="V56:W56"/>
    <mergeCell ref="X56:Y56"/>
    <mergeCell ref="N56:O56"/>
    <mergeCell ref="P56:Q56"/>
    <mergeCell ref="R56:S56"/>
    <mergeCell ref="T58:U58"/>
    <mergeCell ref="V58:W58"/>
    <mergeCell ref="X58:Y58"/>
    <mergeCell ref="Z56:AA56"/>
    <mergeCell ref="AB56:AC56"/>
    <mergeCell ref="AD56:AE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B56:C56"/>
    <mergeCell ref="D56:E56"/>
    <mergeCell ref="F56:G56"/>
    <mergeCell ref="H56:I56"/>
    <mergeCell ref="J56:K56"/>
    <mergeCell ref="L56:M56"/>
    <mergeCell ref="Z50:AA50"/>
    <mergeCell ref="AB50:AC50"/>
    <mergeCell ref="AD50:AE50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48:U48"/>
    <mergeCell ref="V48:W48"/>
    <mergeCell ref="X48:Y48"/>
    <mergeCell ref="N48:O48"/>
    <mergeCell ref="P48:Q48"/>
    <mergeCell ref="R48:S48"/>
    <mergeCell ref="T50:U50"/>
    <mergeCell ref="V50:W50"/>
    <mergeCell ref="X50:Y50"/>
    <mergeCell ref="Z48:AA48"/>
    <mergeCell ref="AB48:AC48"/>
    <mergeCell ref="AD48:AE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B48:C48"/>
    <mergeCell ref="D48:E48"/>
    <mergeCell ref="F48:G48"/>
    <mergeCell ref="H48:I48"/>
    <mergeCell ref="J48:K48"/>
    <mergeCell ref="L48:M48"/>
    <mergeCell ref="Z46:AA46"/>
    <mergeCell ref="AB46:AC46"/>
    <mergeCell ref="AD46:AE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4:U44"/>
    <mergeCell ref="V44:W44"/>
    <mergeCell ref="X44:Y44"/>
    <mergeCell ref="N44:O44"/>
    <mergeCell ref="P44:Q44"/>
    <mergeCell ref="R44:S44"/>
    <mergeCell ref="T46:U46"/>
    <mergeCell ref="V46:W46"/>
    <mergeCell ref="X46:Y46"/>
    <mergeCell ref="Z44:AA44"/>
    <mergeCell ref="AB44:AC44"/>
    <mergeCell ref="AD44:AE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B44:C44"/>
    <mergeCell ref="D44:E44"/>
    <mergeCell ref="F44:G44"/>
    <mergeCell ref="H44:I44"/>
    <mergeCell ref="J44:K44"/>
    <mergeCell ref="L44:M44"/>
    <mergeCell ref="Z15:AA15"/>
    <mergeCell ref="AB15:AC15"/>
    <mergeCell ref="AD15:AE15"/>
    <mergeCell ref="B15:C15"/>
    <mergeCell ref="D15:E15"/>
    <mergeCell ref="F15:G15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H15:I15"/>
    <mergeCell ref="J15:K15"/>
    <mergeCell ref="L15:M15"/>
    <mergeCell ref="N15:O15"/>
    <mergeCell ref="P15:Q15"/>
    <mergeCell ref="R15:S15"/>
    <mergeCell ref="T10:U10"/>
    <mergeCell ref="V10:W10"/>
    <mergeCell ref="X10:Y10"/>
    <mergeCell ref="N10:O10"/>
    <mergeCell ref="P10:Q10"/>
    <mergeCell ref="R10:S10"/>
    <mergeCell ref="T15:U15"/>
    <mergeCell ref="V15:W15"/>
    <mergeCell ref="X15:Y15"/>
    <mergeCell ref="Z10:AA10"/>
    <mergeCell ref="AB10:AC10"/>
    <mergeCell ref="AD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B10:C10"/>
    <mergeCell ref="D10:E10"/>
    <mergeCell ref="F10:G10"/>
    <mergeCell ref="H10:I10"/>
    <mergeCell ref="J10:K10"/>
    <mergeCell ref="L10:M10"/>
    <mergeCell ref="Z8:AA8"/>
    <mergeCell ref="AB8:AC8"/>
    <mergeCell ref="AD8:AE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6:U6"/>
    <mergeCell ref="V6:W6"/>
    <mergeCell ref="X6:Y6"/>
    <mergeCell ref="N6:O6"/>
    <mergeCell ref="P6:Q6"/>
    <mergeCell ref="R6:S6"/>
    <mergeCell ref="T8:U8"/>
    <mergeCell ref="V8:W8"/>
    <mergeCell ref="X8:Y8"/>
    <mergeCell ref="Z6:AA6"/>
    <mergeCell ref="AB6:AC6"/>
    <mergeCell ref="AD6:AE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B6:C6"/>
    <mergeCell ref="D6:E6"/>
    <mergeCell ref="F6:G6"/>
    <mergeCell ref="H6:I6"/>
    <mergeCell ref="J6:K6"/>
    <mergeCell ref="L6:M6"/>
    <mergeCell ref="AD4:AE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B4:C4"/>
    <mergeCell ref="D4:E4"/>
    <mergeCell ref="F4:G4"/>
    <mergeCell ref="B1:AE1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Z18:AA18"/>
    <mergeCell ref="AB18:AC18"/>
    <mergeCell ref="AD18:AE18"/>
    <mergeCell ref="B17:C17"/>
    <mergeCell ref="D17:E17"/>
    <mergeCell ref="F17:G17"/>
    <mergeCell ref="Z19:AA19"/>
    <mergeCell ref="AB19:AC19"/>
    <mergeCell ref="AD19:AE19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B18:C18"/>
    <mergeCell ref="D18:E18"/>
    <mergeCell ref="F18:G18"/>
    <mergeCell ref="Z20:AA20"/>
    <mergeCell ref="AB20:AC20"/>
    <mergeCell ref="AD20:AE20"/>
    <mergeCell ref="B19:C19"/>
    <mergeCell ref="D19:E19"/>
    <mergeCell ref="F19:G19"/>
    <mergeCell ref="H19:I19"/>
    <mergeCell ref="J19:K19"/>
    <mergeCell ref="L19: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N21:O21"/>
    <mergeCell ref="P21:Q21"/>
    <mergeCell ref="R21:S21"/>
    <mergeCell ref="T19:U19"/>
    <mergeCell ref="V19:W19"/>
    <mergeCell ref="X19:Y19"/>
    <mergeCell ref="N19:O19"/>
    <mergeCell ref="P19:Q19"/>
    <mergeCell ref="R19:S19"/>
    <mergeCell ref="T21:U21"/>
    <mergeCell ref="V21:W21"/>
    <mergeCell ref="X21:Y21"/>
    <mergeCell ref="T20:U20"/>
    <mergeCell ref="V20:W20"/>
    <mergeCell ref="X20:Y20"/>
    <mergeCell ref="Z21:AA21"/>
    <mergeCell ref="AB21:AC21"/>
    <mergeCell ref="AD21:AE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B21:C21"/>
    <mergeCell ref="D21:E21"/>
    <mergeCell ref="F21:G21"/>
    <mergeCell ref="H21:I21"/>
    <mergeCell ref="J21:K21"/>
    <mergeCell ref="L21:M21"/>
    <mergeCell ref="Z23:AA23"/>
    <mergeCell ref="AB23:AC23"/>
    <mergeCell ref="AD23:AE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B23:C23"/>
    <mergeCell ref="D23:E23"/>
    <mergeCell ref="F23:G23"/>
    <mergeCell ref="H23:I23"/>
    <mergeCell ref="J23:K23"/>
    <mergeCell ref="L23:M23"/>
    <mergeCell ref="N28:O28"/>
    <mergeCell ref="P28:Q28"/>
    <mergeCell ref="R28:S28"/>
    <mergeCell ref="T23:U23"/>
    <mergeCell ref="V23:W23"/>
    <mergeCell ref="X23:Y23"/>
    <mergeCell ref="N23:O23"/>
    <mergeCell ref="P23:Q23"/>
    <mergeCell ref="R23:S23"/>
    <mergeCell ref="T28:U28"/>
    <mergeCell ref="V28:W28"/>
    <mergeCell ref="X28:Y28"/>
    <mergeCell ref="Z28:AA28"/>
    <mergeCell ref="AB28:AC28"/>
    <mergeCell ref="AD28:AE28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B28:C28"/>
    <mergeCell ref="D28:E28"/>
    <mergeCell ref="F28:G28"/>
    <mergeCell ref="H28:I28"/>
    <mergeCell ref="J28:K28"/>
    <mergeCell ref="L28:M28"/>
    <mergeCell ref="Z31:AA31"/>
    <mergeCell ref="AB31:AC31"/>
    <mergeCell ref="AD31:AE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B31:C31"/>
    <mergeCell ref="D31:E31"/>
    <mergeCell ref="F31:G31"/>
    <mergeCell ref="H31:I31"/>
    <mergeCell ref="J31:K31"/>
    <mergeCell ref="L31:M31"/>
    <mergeCell ref="N33:O33"/>
    <mergeCell ref="P33:Q33"/>
    <mergeCell ref="R33:S33"/>
    <mergeCell ref="T31:U31"/>
    <mergeCell ref="V31:W31"/>
    <mergeCell ref="X31:Y31"/>
    <mergeCell ref="N31:O31"/>
    <mergeCell ref="P31:Q31"/>
    <mergeCell ref="R31:S31"/>
    <mergeCell ref="T33:U33"/>
    <mergeCell ref="V33:W33"/>
    <mergeCell ref="X33:Y33"/>
    <mergeCell ref="Z33:AA33"/>
    <mergeCell ref="AB33:AC33"/>
    <mergeCell ref="AD33:AE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B33:C33"/>
    <mergeCell ref="D33:E33"/>
    <mergeCell ref="F33:G33"/>
    <mergeCell ref="H33:I33"/>
    <mergeCell ref="J33:K33"/>
    <mergeCell ref="L33:M33"/>
    <mergeCell ref="Z35:AA35"/>
    <mergeCell ref="AB35:AC35"/>
    <mergeCell ref="AD35:AE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B35:C35"/>
    <mergeCell ref="D35:E35"/>
    <mergeCell ref="F35:G35"/>
    <mergeCell ref="H35:I35"/>
    <mergeCell ref="J35:K35"/>
    <mergeCell ref="L35:M35"/>
    <mergeCell ref="N37:O37"/>
    <mergeCell ref="P37:Q37"/>
    <mergeCell ref="R37:S37"/>
    <mergeCell ref="T35:U35"/>
    <mergeCell ref="V35:W35"/>
    <mergeCell ref="X35:Y35"/>
    <mergeCell ref="N35:O35"/>
    <mergeCell ref="P35:Q35"/>
    <mergeCell ref="R35:S35"/>
    <mergeCell ref="T37:U37"/>
    <mergeCell ref="V37:W37"/>
    <mergeCell ref="X37:Y37"/>
    <mergeCell ref="Z37:AA37"/>
    <mergeCell ref="AB37:AC37"/>
    <mergeCell ref="AD37:AE37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B37:C37"/>
    <mergeCell ref="D37:E37"/>
    <mergeCell ref="F37:G37"/>
    <mergeCell ref="H37:I37"/>
    <mergeCell ref="J37:K37"/>
    <mergeCell ref="L37:M37"/>
  </mergeCells>
  <phoneticPr fontId="3" type="noConversion"/>
  <pageMargins left="0.19685039370078741" right="0.19685039370078741" top="0.19685039370078741" bottom="0.19685039370078741" header="0.51181102362204722" footer="0.51181102362204722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tslunch</cp:lastModifiedBy>
  <cp:lastPrinted>2015-11-09T12:13:06Z</cp:lastPrinted>
  <dcterms:created xsi:type="dcterms:W3CDTF">2015-11-09T10:58:19Z</dcterms:created>
  <dcterms:modified xsi:type="dcterms:W3CDTF">2016-09-23T00:54:15Z</dcterms:modified>
</cp:coreProperties>
</file>